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高高高泽\Desktop\附件2-4：常州大学怀德学院信息工程系2022-2023-1学期学生会组织工作人员述职评议备案汇总表\信息工程系学生会2022-2023-1学期述职评议过程性材料\"/>
    </mc:Choice>
  </mc:AlternateContent>
  <xr:revisionPtr revIDLastSave="0" documentId="13_ncr:1_{9BE44DE8-AF38-4FFD-8077-8973986DDBF6}" xr6:coauthVersionLast="43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14" i="1" l="1"/>
  <c r="H13" i="1"/>
  <c r="H12" i="1" l="1"/>
  <c r="H11" i="1"/>
  <c r="H10" i="1" l="1"/>
  <c r="H44" i="1" l="1"/>
  <c r="H43" i="1"/>
  <c r="H42" i="1"/>
  <c r="H41" i="1"/>
  <c r="H40" i="1"/>
  <c r="H39" i="1"/>
  <c r="H38" i="1"/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<sst xmlns="http://schemas.openxmlformats.org/spreadsheetml/2006/main" count="253" uniqueCount="118">
  <si>
    <t>学生组织名称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</si>
  <si>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</si>
  <si>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</si>
  <si>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</si>
  <si>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</si>
  <si>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</si>
  <si>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</si>
  <si>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</si>
  <si>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</si>
  <si>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</si>
  <si>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信息工程系学生会</t>
    <phoneticPr fontId="5" type="noConversion"/>
  </si>
  <si>
    <t>电气212</t>
    <phoneticPr fontId="7" type="noConversion"/>
  </si>
  <si>
    <t>陈杰</t>
    <phoneticPr fontId="7" type="noConversion"/>
  </si>
  <si>
    <t>团员</t>
    <phoneticPr fontId="7" type="noConversion"/>
  </si>
  <si>
    <t>权益服务班导师</t>
    <phoneticPr fontId="7" type="noConversion"/>
  </si>
  <si>
    <t>优秀</t>
    <phoneticPr fontId="7" type="noConversion"/>
  </si>
  <si>
    <r>
      <t>电气2</t>
    </r>
    <r>
      <rPr>
        <sz val="11"/>
        <color theme="1"/>
        <rFont val="宋体"/>
        <family val="3"/>
        <charset val="134"/>
        <scheme val="minor"/>
      </rPr>
      <t>13</t>
    </r>
    <phoneticPr fontId="7" type="noConversion"/>
  </si>
  <si>
    <t>杨大林</t>
    <phoneticPr fontId="7" type="noConversion"/>
  </si>
  <si>
    <t>合格</t>
    <phoneticPr fontId="7" type="noConversion"/>
  </si>
  <si>
    <r>
      <t>软工2</t>
    </r>
    <r>
      <rPr>
        <sz val="11"/>
        <color theme="1"/>
        <rFont val="宋体"/>
        <family val="3"/>
        <charset val="134"/>
        <scheme val="minor"/>
      </rPr>
      <t>21</t>
    </r>
    <phoneticPr fontId="7" type="noConversion"/>
  </si>
  <si>
    <t>苏畅</t>
    <phoneticPr fontId="7" type="noConversion"/>
  </si>
  <si>
    <t>权益服务班学员</t>
  </si>
  <si>
    <r>
      <t>软工2</t>
    </r>
    <r>
      <rPr>
        <sz val="11"/>
        <color theme="1"/>
        <rFont val="宋体"/>
        <family val="3"/>
        <charset val="134"/>
        <scheme val="minor"/>
      </rPr>
      <t>22</t>
    </r>
    <phoneticPr fontId="7" type="noConversion"/>
  </si>
  <si>
    <t>汪柄臻</t>
    <phoneticPr fontId="7" type="noConversion"/>
  </si>
  <si>
    <r>
      <t>电子2</t>
    </r>
    <r>
      <rPr>
        <sz val="11"/>
        <color theme="1"/>
        <rFont val="宋体"/>
        <family val="3"/>
        <charset val="134"/>
        <scheme val="minor"/>
      </rPr>
      <t>22</t>
    </r>
    <phoneticPr fontId="7" type="noConversion"/>
  </si>
  <si>
    <t>杨绵康</t>
    <phoneticPr fontId="7" type="noConversion"/>
  </si>
  <si>
    <r>
      <t>计算机2</t>
    </r>
    <r>
      <rPr>
        <sz val="11"/>
        <color theme="1"/>
        <rFont val="宋体"/>
        <family val="3"/>
        <charset val="134"/>
        <scheme val="minor"/>
      </rPr>
      <t>22</t>
    </r>
    <phoneticPr fontId="7" type="noConversion"/>
  </si>
  <si>
    <t>孙稚宜</t>
    <phoneticPr fontId="7" type="noConversion"/>
  </si>
  <si>
    <t>权益服务班学员</t>
    <phoneticPr fontId="7" type="noConversion"/>
  </si>
  <si>
    <r>
      <t>计算机2</t>
    </r>
    <r>
      <rPr>
        <sz val="11"/>
        <color theme="1"/>
        <rFont val="宋体"/>
        <family val="3"/>
        <charset val="134"/>
        <scheme val="minor"/>
      </rPr>
      <t>21</t>
    </r>
    <phoneticPr fontId="7" type="noConversion"/>
  </si>
  <si>
    <t>董亮博</t>
    <phoneticPr fontId="7" type="noConversion"/>
  </si>
  <si>
    <t>群众</t>
    <phoneticPr fontId="7" type="noConversion"/>
  </si>
  <si>
    <t>蔡诗豪</t>
    <phoneticPr fontId="7" type="noConversion"/>
  </si>
  <si>
    <t>计算机212</t>
    <phoneticPr fontId="7" type="noConversion"/>
  </si>
  <si>
    <t>周雨晨</t>
    <phoneticPr fontId="7" type="noConversion"/>
  </si>
  <si>
    <t>发展创新班导师</t>
    <phoneticPr fontId="7" type="noConversion"/>
  </si>
  <si>
    <t>软工212</t>
    <phoneticPr fontId="7" type="noConversion"/>
  </si>
  <si>
    <t>王康</t>
    <phoneticPr fontId="7" type="noConversion"/>
  </si>
  <si>
    <t>发展创新班导师</t>
  </si>
  <si>
    <t>电气222</t>
    <phoneticPr fontId="7" type="noConversion"/>
  </si>
  <si>
    <t>陈卓</t>
    <phoneticPr fontId="7" type="noConversion"/>
  </si>
  <si>
    <t>发展创新班学员</t>
  </si>
  <si>
    <t>电气224</t>
    <phoneticPr fontId="7" type="noConversion"/>
  </si>
  <si>
    <t>胡逸舟</t>
    <phoneticPr fontId="7" type="noConversion"/>
  </si>
  <si>
    <t>发展创新班学员</t>
    <phoneticPr fontId="7" type="noConversion"/>
  </si>
  <si>
    <t>黄宇</t>
    <phoneticPr fontId="7" type="noConversion"/>
  </si>
  <si>
    <t>电子222</t>
    <phoneticPr fontId="7" type="noConversion"/>
  </si>
  <si>
    <t>高翔</t>
    <phoneticPr fontId="7" type="noConversion"/>
  </si>
  <si>
    <t>将锡圣</t>
    <phoneticPr fontId="7" type="noConversion"/>
  </si>
  <si>
    <t>计算机223</t>
    <phoneticPr fontId="7" type="noConversion"/>
  </si>
  <si>
    <t>陈俊屹</t>
    <phoneticPr fontId="7" type="noConversion"/>
  </si>
  <si>
    <t>自动化222</t>
    <phoneticPr fontId="7" type="noConversion"/>
  </si>
  <si>
    <t>杜自强</t>
    <phoneticPr fontId="7" type="noConversion"/>
  </si>
  <si>
    <t>团员</t>
  </si>
  <si>
    <t>优秀</t>
  </si>
  <si>
    <t>陈文杰</t>
    <phoneticPr fontId="7" type="noConversion"/>
  </si>
  <si>
    <t>文艺体育班导师</t>
    <phoneticPr fontId="7" type="noConversion"/>
  </si>
  <si>
    <t>自动化212</t>
    <phoneticPr fontId="7" type="noConversion"/>
  </si>
  <si>
    <t>赵婉冰</t>
    <phoneticPr fontId="7" type="noConversion"/>
  </si>
  <si>
    <r>
      <t>计算机</t>
    </r>
    <r>
      <rPr>
        <sz val="12"/>
        <color theme="1"/>
        <rFont val="Calibri"/>
        <family val="2"/>
      </rPr>
      <t>223</t>
    </r>
    <phoneticPr fontId="7" type="noConversion"/>
  </si>
  <si>
    <t>丁忠荣</t>
    <phoneticPr fontId="7" type="noConversion"/>
  </si>
  <si>
    <t>文艺体育班学员</t>
    <phoneticPr fontId="7" type="noConversion"/>
  </si>
  <si>
    <r>
      <t>计算机</t>
    </r>
    <r>
      <rPr>
        <sz val="12"/>
        <color theme="1"/>
        <rFont val="Calibri"/>
        <family val="2"/>
      </rPr>
      <t>222</t>
    </r>
    <phoneticPr fontId="7" type="noConversion"/>
  </si>
  <si>
    <t>庞子音</t>
    <phoneticPr fontId="7" type="noConversion"/>
  </si>
  <si>
    <t>范振烨</t>
    <phoneticPr fontId="7" type="noConversion"/>
  </si>
  <si>
    <t>严万里</t>
    <phoneticPr fontId="7" type="noConversion"/>
  </si>
  <si>
    <r>
      <t>电气</t>
    </r>
    <r>
      <rPr>
        <sz val="12"/>
        <color theme="1"/>
        <rFont val="Calibri"/>
        <family val="2"/>
      </rPr>
      <t>224</t>
    </r>
    <phoneticPr fontId="7" type="noConversion"/>
  </si>
  <si>
    <t>张鹏飞</t>
    <phoneticPr fontId="7" type="noConversion"/>
  </si>
  <si>
    <t>张书成</t>
    <phoneticPr fontId="7" type="noConversion"/>
  </si>
  <si>
    <t>闫浩东</t>
    <phoneticPr fontId="7" type="noConversion"/>
  </si>
  <si>
    <r>
      <t>电气</t>
    </r>
    <r>
      <rPr>
        <sz val="12"/>
        <color theme="1"/>
        <rFont val="Calibri"/>
        <family val="2"/>
      </rPr>
      <t>223</t>
    </r>
    <phoneticPr fontId="7" type="noConversion"/>
  </si>
  <si>
    <t>彭沛瑶</t>
    <phoneticPr fontId="7" type="noConversion"/>
  </si>
  <si>
    <t>计算机223</t>
  </si>
  <si>
    <t>计算机222</t>
  </si>
  <si>
    <t>群众</t>
  </si>
  <si>
    <t>合格</t>
  </si>
  <si>
    <t>电气213</t>
  </si>
  <si>
    <t>张成浩</t>
  </si>
  <si>
    <t>综合管理班导师</t>
    <phoneticPr fontId="7" type="noConversion"/>
  </si>
  <si>
    <t>软工211</t>
  </si>
  <si>
    <t>王钰玲</t>
  </si>
  <si>
    <t>指导教师确认签字（盖章）：</t>
    <phoneticPr fontId="5" type="noConversion"/>
  </si>
  <si>
    <t>电气221</t>
  </si>
  <si>
    <t>段晓妍</t>
  </si>
  <si>
    <t>综合管理班学员</t>
  </si>
  <si>
    <t>电子222</t>
  </si>
  <si>
    <t>杨昊</t>
  </si>
  <si>
    <t>计算机221</t>
  </si>
  <si>
    <t>徐严正阳</t>
  </si>
  <si>
    <t>戚琳玉</t>
  </si>
  <si>
    <t>王湘豫</t>
  </si>
  <si>
    <t>自动化222</t>
  </si>
  <si>
    <t>丁志文</t>
  </si>
  <si>
    <t>何睿博</t>
  </si>
  <si>
    <t>谢昊翰</t>
    <phoneticPr fontId="7" type="noConversion"/>
  </si>
  <si>
    <t>学习实践部导师</t>
    <phoneticPr fontId="7" type="noConversion"/>
  </si>
  <si>
    <t>张春阳</t>
    <phoneticPr fontId="7" type="noConversion"/>
  </si>
  <si>
    <t>学习实践部导师</t>
  </si>
  <si>
    <t>电子211</t>
    <phoneticPr fontId="7" type="noConversion"/>
  </si>
  <si>
    <t>徐威</t>
    <phoneticPr fontId="7" type="noConversion"/>
  </si>
  <si>
    <t>学习实践班学员</t>
    <phoneticPr fontId="7" type="noConversion"/>
  </si>
  <si>
    <t>软工221</t>
    <phoneticPr fontId="7" type="noConversion"/>
  </si>
  <si>
    <t>任正旭</t>
    <phoneticPr fontId="7" type="noConversion"/>
  </si>
  <si>
    <t>张瀚玉</t>
    <phoneticPr fontId="7" type="noConversion"/>
  </si>
  <si>
    <t>陈宇航</t>
    <phoneticPr fontId="7" type="noConversion"/>
  </si>
  <si>
    <t>电气223</t>
    <phoneticPr fontId="7" type="noConversion"/>
  </si>
  <si>
    <t>魏嘉</t>
    <phoneticPr fontId="7" type="noConversion"/>
  </si>
  <si>
    <t>计算机222</t>
    <phoneticPr fontId="7" type="noConversion"/>
  </si>
  <si>
    <t>缪雨陈</t>
    <phoneticPr fontId="7" type="noConversion"/>
  </si>
  <si>
    <t>牛鹏虎</t>
    <phoneticPr fontId="7" type="noConversion"/>
  </si>
  <si>
    <t>计算机201</t>
  </si>
  <si>
    <t>陆婕</t>
  </si>
  <si>
    <t>团员</t>
    <phoneticPr fontId="7" type="noConversion"/>
  </si>
  <si>
    <t>学生会主席团主席</t>
  </si>
  <si>
    <t>高泽龙</t>
  </si>
  <si>
    <t>学生会主席团成员</t>
    <phoneticPr fontId="7" type="noConversion"/>
  </si>
  <si>
    <t>唐江</t>
  </si>
  <si>
    <t>常州大学怀德学院2022-2023-1学期学生会组织工作人员述职评议备案汇总表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</si>
</sst>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sqref="A1:I1"/>
    </sheetView>
  </sheetViews>
  <sheetFormatPr defaultColWidth="9" defaultRowHeight="14.4" x14ac:dyDescent="0.25"/>
  <cols>
    <col min="1" max="1" width="7.33203125" style="1" customWidth="1"/>
    <col min="2" max="2" width="10.88671875" style="1" customWidth="1"/>
    <col min="3" max="3" width="10.44140625" style="1" customWidth="1"/>
    <col min="4" max="4" width="12.109375" style="1" customWidth="1"/>
    <col min="5" max="5" width="27" style="1" customWidth="1"/>
    <col min="6" max="6" width="6.88671875" style="1" customWidth="1"/>
    <col min="7" max="7" width="8.33203125" style="1" customWidth="1"/>
    <col min="8" max="8" width="8" style="1" customWidth="1"/>
    <col min="9" max="9" width="13.33203125" style="1" customWidth="1"/>
    <col min="10" max="16384" width="9" style="1"/>
  </cols>
  <sheetData>
    <row r="1" spans="1:9" ht="17.399999999999999" x14ac:dyDescent="0.25">
      <c r="A1" s="16" t="s">
        <v>117</v>
      </c>
      <c r="B1" s="17"/>
      <c r="C1" s="17"/>
      <c r="D1" s="17"/>
      <c r="E1" s="17"/>
      <c r="F1" s="17"/>
      <c r="G1" s="17"/>
      <c r="H1" s="17"/>
      <c r="I1" s="18"/>
    </row>
    <row r="2" spans="1:9" ht="23.1" customHeight="1" x14ac:dyDescent="0.25">
      <c r="A2" s="19" t="s">
        <v>0</v>
      </c>
      <c r="B2" s="20"/>
      <c r="C2" s="20"/>
      <c r="D2" s="21" t="s">
        <v>10</v>
      </c>
      <c r="E2" s="21"/>
      <c r="F2" s="21"/>
      <c r="G2" s="21"/>
      <c r="H2" s="21"/>
      <c r="I2" s="22"/>
    </row>
    <row r="3" spans="1:9" ht="42.9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7" t="s">
        <v>9</v>
      </c>
    </row>
    <row r="4" spans="1:9" x14ac:dyDescent="0.25">
      <c r="A4" s="4">
        <v>1</v>
      </c>
      <c r="B4" s="5" t="s">
        <v>110</v>
      </c>
      <c r="C4" s="5" t="s">
        <v>111</v>
      </c>
      <c r="D4" s="9" t="s">
        <v>112</v>
      </c>
      <c r="E4" s="5" t="s">
        <v>113</v>
      </c>
      <c r="F4" s="14">
        <v>99</v>
      </c>
      <c r="G4" s="14">
        <v>99</v>
      </c>
      <c r="H4" s="14">
        <f>F4*0.3+G4*0.7</f>
        <v>99</v>
      </c>
      <c r="I4" s="10" t="s">
        <v>15</v>
      </c>
    </row>
    <row r="5" spans="1:9" x14ac:dyDescent="0.25">
      <c r="A5" s="4">
        <v>2</v>
      </c>
      <c r="B5" s="5" t="s">
        <v>110</v>
      </c>
      <c r="C5" s="5" t="s">
        <v>114</v>
      </c>
      <c r="D5" s="9" t="s">
        <v>112</v>
      </c>
      <c r="E5" s="9" t="s">
        <v>115</v>
      </c>
      <c r="F5" s="14">
        <v>98</v>
      </c>
      <c r="G5" s="14">
        <v>97</v>
      </c>
      <c r="H5" s="14">
        <f>F5*0.3+G5*0.7</f>
        <v>97.299999999999983</v>
      </c>
      <c r="I5" s="8" t="s">
        <v>15</v>
      </c>
    </row>
    <row r="6" spans="1:9" x14ac:dyDescent="0.25">
      <c r="A6" s="4">
        <v>3</v>
      </c>
      <c r="B6" s="5" t="s">
        <v>110</v>
      </c>
      <c r="C6" s="5" t="s">
        <v>116</v>
      </c>
      <c r="D6" s="9" t="s">
        <v>53</v>
      </c>
      <c r="E6" s="5" t="s">
        <v>113</v>
      </c>
      <c r="F6" s="14">
        <v>97</v>
      </c>
      <c r="G6" s="14">
        <v>97</v>
      </c>
      <c r="H6" s="14">
        <f>F6*0.3+G6*0.7</f>
        <v>96.999999999999986</v>
      </c>
      <c r="I6" s="10" t="s">
        <v>18</v>
      </c>
    </row>
    <row r="7" spans="1:9" x14ac:dyDescent="0.25">
      <c r="A7" s="4">
        <v>4</v>
      </c>
      <c r="B7" s="5" t="s">
        <v>11</v>
      </c>
      <c r="C7" s="5" t="s">
        <v>12</v>
      </c>
      <c r="D7" s="9" t="s">
        <v>13</v>
      </c>
      <c r="E7" s="9" t="s">
        <v>14</v>
      </c>
      <c r="F7" s="14">
        <v>99</v>
      </c>
      <c r="G7" s="14">
        <v>99</v>
      </c>
      <c r="H7" s="14">
        <v>99</v>
      </c>
      <c r="I7" s="10" t="s">
        <v>15</v>
      </c>
    </row>
    <row r="8" spans="1:9" x14ac:dyDescent="0.25">
      <c r="A8" s="4">
        <v>5</v>
      </c>
      <c r="B8" s="9" t="s">
        <v>16</v>
      </c>
      <c r="C8" s="9" t="s">
        <v>17</v>
      </c>
      <c r="D8" s="9" t="s">
        <v>13</v>
      </c>
      <c r="E8" s="9" t="s">
        <v>14</v>
      </c>
      <c r="F8" s="14">
        <v>98</v>
      </c>
      <c r="G8" s="14">
        <v>97</v>
      </c>
      <c r="H8" s="14">
        <v>97.3</v>
      </c>
      <c r="I8" s="10" t="s">
        <v>18</v>
      </c>
    </row>
    <row r="9" spans="1:9" x14ac:dyDescent="0.25">
      <c r="A9" s="4">
        <v>6</v>
      </c>
      <c r="B9" s="9" t="s">
        <v>33</v>
      </c>
      <c r="C9" s="9" t="s">
        <v>34</v>
      </c>
      <c r="D9" s="9" t="s">
        <v>13</v>
      </c>
      <c r="E9" s="9" t="s">
        <v>35</v>
      </c>
      <c r="F9" s="14">
        <v>99</v>
      </c>
      <c r="G9" s="14">
        <v>98</v>
      </c>
      <c r="H9" s="15">
        <v>98.3</v>
      </c>
      <c r="I9" s="10" t="s">
        <v>18</v>
      </c>
    </row>
    <row r="10" spans="1:9" x14ac:dyDescent="0.25">
      <c r="A10" s="4">
        <v>7</v>
      </c>
      <c r="B10" s="9" t="s">
        <v>36</v>
      </c>
      <c r="C10" s="9" t="s">
        <v>37</v>
      </c>
      <c r="D10" s="9" t="s">
        <v>13</v>
      </c>
      <c r="E10" s="9" t="s">
        <v>38</v>
      </c>
      <c r="F10" s="14">
        <v>99</v>
      </c>
      <c r="G10" s="14">
        <v>98</v>
      </c>
      <c r="H10" s="15">
        <f t="shared" ref="H10" si="0">0.3*F10+0.7*G10</f>
        <v>98.3</v>
      </c>
      <c r="I10" s="10" t="s">
        <v>18</v>
      </c>
    </row>
    <row r="11" spans="1:9" x14ac:dyDescent="0.25">
      <c r="A11" s="4">
        <v>8</v>
      </c>
      <c r="B11" s="9" t="s">
        <v>11</v>
      </c>
      <c r="C11" s="9" t="s">
        <v>55</v>
      </c>
      <c r="D11" s="9" t="s">
        <v>13</v>
      </c>
      <c r="E11" s="9" t="s">
        <v>56</v>
      </c>
      <c r="F11" s="14">
        <v>98</v>
      </c>
      <c r="G11" s="14">
        <v>99</v>
      </c>
      <c r="H11" s="14">
        <f>F11*0.3+G11*0.7</f>
        <v>98.699999999999989</v>
      </c>
      <c r="I11" s="10" t="s">
        <v>15</v>
      </c>
    </row>
    <row r="12" spans="1:9" x14ac:dyDescent="0.25">
      <c r="A12" s="4">
        <v>9</v>
      </c>
      <c r="B12" s="9" t="s">
        <v>57</v>
      </c>
      <c r="C12" s="9" t="s">
        <v>58</v>
      </c>
      <c r="D12" s="9" t="s">
        <v>13</v>
      </c>
      <c r="E12" s="9" t="s">
        <v>56</v>
      </c>
      <c r="F12" s="14">
        <v>97</v>
      </c>
      <c r="G12" s="14">
        <v>98</v>
      </c>
      <c r="H12" s="14">
        <f t="shared" ref="H12" si="1">F12*0.3+G12*0.7</f>
        <v>97.699999999999989</v>
      </c>
      <c r="I12" s="10" t="s">
        <v>18</v>
      </c>
    </row>
    <row r="13" spans="1:9" x14ac:dyDescent="0.25">
      <c r="A13" s="4">
        <v>10</v>
      </c>
      <c r="B13" s="5" t="s">
        <v>76</v>
      </c>
      <c r="C13" s="5" t="s">
        <v>77</v>
      </c>
      <c r="D13" s="5" t="s">
        <v>53</v>
      </c>
      <c r="E13" s="9" t="s">
        <v>78</v>
      </c>
      <c r="F13" s="14">
        <v>98</v>
      </c>
      <c r="G13" s="14">
        <v>98</v>
      </c>
      <c r="H13" s="14">
        <f>G13*0.7+F13*0.3</f>
        <v>98</v>
      </c>
      <c r="I13" s="8" t="s">
        <v>75</v>
      </c>
    </row>
    <row r="14" spans="1:9" x14ac:dyDescent="0.25">
      <c r="A14" s="4">
        <v>11</v>
      </c>
      <c r="B14" s="5" t="s">
        <v>79</v>
      </c>
      <c r="C14" s="5" t="s">
        <v>80</v>
      </c>
      <c r="D14" s="5" t="s">
        <v>53</v>
      </c>
      <c r="E14" s="9" t="s">
        <v>78</v>
      </c>
      <c r="F14" s="14">
        <v>98</v>
      </c>
      <c r="G14" s="14">
        <v>98</v>
      </c>
      <c r="H14" s="14">
        <f t="shared" ref="H14" si="2">G14*0.7+F14*0.3</f>
        <v>98</v>
      </c>
      <c r="I14" s="8" t="s">
        <v>75</v>
      </c>
    </row>
    <row r="15" spans="1:9" x14ac:dyDescent="0.25">
      <c r="A15" s="4">
        <v>12</v>
      </c>
      <c r="B15" s="9" t="s">
        <v>57</v>
      </c>
      <c r="C15" s="9" t="s">
        <v>94</v>
      </c>
      <c r="D15" s="9" t="s">
        <v>13</v>
      </c>
      <c r="E15" s="9" t="s">
        <v>95</v>
      </c>
      <c r="F15" s="14">
        <v>98.2</v>
      </c>
      <c r="G15" s="14">
        <v>98.8</v>
      </c>
      <c r="H15" s="14">
        <v>93</v>
      </c>
      <c r="I15" s="9" t="s">
        <v>18</v>
      </c>
    </row>
    <row r="16" spans="1:9" x14ac:dyDescent="0.25">
      <c r="A16" s="4">
        <v>13</v>
      </c>
      <c r="B16" s="9" t="s">
        <v>57</v>
      </c>
      <c r="C16" s="9" t="s">
        <v>96</v>
      </c>
      <c r="D16" s="9" t="s">
        <v>13</v>
      </c>
      <c r="E16" s="5" t="s">
        <v>97</v>
      </c>
      <c r="F16" s="14">
        <v>94.7</v>
      </c>
      <c r="G16" s="14">
        <v>97.2</v>
      </c>
      <c r="H16" s="14">
        <v>91</v>
      </c>
      <c r="I16" s="9" t="s">
        <v>18</v>
      </c>
    </row>
    <row r="17" spans="1:9" x14ac:dyDescent="0.25">
      <c r="A17" s="4">
        <v>14</v>
      </c>
      <c r="B17" s="9" t="s">
        <v>19</v>
      </c>
      <c r="C17" s="9" t="s">
        <v>20</v>
      </c>
      <c r="D17" s="9" t="s">
        <v>13</v>
      </c>
      <c r="E17" s="9" t="s">
        <v>21</v>
      </c>
      <c r="F17" s="14">
        <v>93</v>
      </c>
      <c r="G17" s="14">
        <v>94</v>
      </c>
      <c r="H17" s="14">
        <f t="shared" ref="H17:H22" si="3">0.7*G17+0.3*F17</f>
        <v>93.699999999999989</v>
      </c>
      <c r="I17" s="10" t="s">
        <v>15</v>
      </c>
    </row>
    <row r="18" spans="1:9" x14ac:dyDescent="0.25">
      <c r="A18" s="4">
        <v>15</v>
      </c>
      <c r="B18" s="9" t="s">
        <v>22</v>
      </c>
      <c r="C18" s="9" t="s">
        <v>23</v>
      </c>
      <c r="D18" s="9" t="s">
        <v>13</v>
      </c>
      <c r="E18" s="9" t="s">
        <v>21</v>
      </c>
      <c r="F18" s="14">
        <v>91</v>
      </c>
      <c r="G18" s="14">
        <v>90</v>
      </c>
      <c r="H18" s="14">
        <f t="shared" si="3"/>
        <v>90.3</v>
      </c>
      <c r="I18" s="10" t="s">
        <v>18</v>
      </c>
    </row>
    <row r="19" spans="1:9" x14ac:dyDescent="0.25">
      <c r="A19" s="4">
        <v>16</v>
      </c>
      <c r="B19" s="9" t="s">
        <v>24</v>
      </c>
      <c r="C19" s="9" t="s">
        <v>25</v>
      </c>
      <c r="D19" s="9" t="s">
        <v>13</v>
      </c>
      <c r="E19" s="9" t="s">
        <v>21</v>
      </c>
      <c r="F19" s="14">
        <v>92</v>
      </c>
      <c r="G19" s="14">
        <v>92</v>
      </c>
      <c r="H19" s="14">
        <f t="shared" si="3"/>
        <v>91.999999999999986</v>
      </c>
      <c r="I19" s="10" t="s">
        <v>18</v>
      </c>
    </row>
    <row r="20" spans="1:9" x14ac:dyDescent="0.25">
      <c r="A20" s="4">
        <v>17</v>
      </c>
      <c r="B20" s="9" t="s">
        <v>26</v>
      </c>
      <c r="C20" s="9" t="s">
        <v>27</v>
      </c>
      <c r="D20" s="9" t="s">
        <v>13</v>
      </c>
      <c r="E20" s="9" t="s">
        <v>28</v>
      </c>
      <c r="F20" s="14">
        <v>95</v>
      </c>
      <c r="G20" s="14">
        <v>95</v>
      </c>
      <c r="H20" s="14">
        <f t="shared" si="3"/>
        <v>95</v>
      </c>
      <c r="I20" s="10" t="s">
        <v>15</v>
      </c>
    </row>
    <row r="21" spans="1:9" x14ac:dyDescent="0.25">
      <c r="A21" s="4">
        <v>18</v>
      </c>
      <c r="B21" s="9" t="s">
        <v>29</v>
      </c>
      <c r="C21" s="9" t="s">
        <v>30</v>
      </c>
      <c r="D21" s="9" t="s">
        <v>31</v>
      </c>
      <c r="E21" s="9" t="s">
        <v>21</v>
      </c>
      <c r="F21" s="14">
        <v>89</v>
      </c>
      <c r="G21" s="14">
        <v>87</v>
      </c>
      <c r="H21" s="14">
        <f t="shared" si="3"/>
        <v>87.6</v>
      </c>
      <c r="I21" s="10" t="s">
        <v>18</v>
      </c>
    </row>
    <row r="22" spans="1:9" x14ac:dyDescent="0.25">
      <c r="A22" s="4">
        <v>19</v>
      </c>
      <c r="B22" s="9" t="s">
        <v>29</v>
      </c>
      <c r="C22" s="9" t="s">
        <v>32</v>
      </c>
      <c r="D22" s="9" t="s">
        <v>31</v>
      </c>
      <c r="E22" s="9" t="s">
        <v>21</v>
      </c>
      <c r="F22" s="14">
        <v>89</v>
      </c>
      <c r="G22" s="14">
        <v>87</v>
      </c>
      <c r="H22" s="14">
        <f t="shared" si="3"/>
        <v>87.6</v>
      </c>
      <c r="I22" s="10" t="s">
        <v>18</v>
      </c>
    </row>
    <row r="23" spans="1:9" x14ac:dyDescent="0.25">
      <c r="A23" s="4">
        <v>20</v>
      </c>
      <c r="B23" s="9" t="s">
        <v>39</v>
      </c>
      <c r="C23" s="9" t="s">
        <v>40</v>
      </c>
      <c r="D23" s="9" t="s">
        <v>31</v>
      </c>
      <c r="E23" s="9" t="s">
        <v>41</v>
      </c>
      <c r="F23" s="14">
        <v>92</v>
      </c>
      <c r="G23" s="14">
        <v>92</v>
      </c>
      <c r="H23" s="15">
        <f t="shared" ref="H23:H29" si="4">0.3*F23+0.7*G23</f>
        <v>91.999999999999986</v>
      </c>
      <c r="I23" s="10" t="s">
        <v>18</v>
      </c>
    </row>
    <row r="24" spans="1:9" x14ac:dyDescent="0.25">
      <c r="A24" s="4">
        <v>21</v>
      </c>
      <c r="B24" s="9" t="s">
        <v>42</v>
      </c>
      <c r="C24" s="9" t="s">
        <v>43</v>
      </c>
      <c r="D24" s="9" t="s">
        <v>13</v>
      </c>
      <c r="E24" s="9" t="s">
        <v>44</v>
      </c>
      <c r="F24" s="14">
        <v>92</v>
      </c>
      <c r="G24" s="14">
        <v>92</v>
      </c>
      <c r="H24" s="15">
        <f t="shared" si="4"/>
        <v>91.999999999999986</v>
      </c>
      <c r="I24" s="10" t="s">
        <v>18</v>
      </c>
    </row>
    <row r="25" spans="1:9" x14ac:dyDescent="0.25">
      <c r="A25" s="4">
        <v>22</v>
      </c>
      <c r="B25" s="9" t="s">
        <v>42</v>
      </c>
      <c r="C25" s="9" t="s">
        <v>45</v>
      </c>
      <c r="D25" s="9" t="s">
        <v>13</v>
      </c>
      <c r="E25" s="9" t="s">
        <v>41</v>
      </c>
      <c r="F25" s="14">
        <v>95</v>
      </c>
      <c r="G25" s="14">
        <v>96</v>
      </c>
      <c r="H25" s="15">
        <f t="shared" si="4"/>
        <v>95.699999999999989</v>
      </c>
      <c r="I25" s="10" t="s">
        <v>15</v>
      </c>
    </row>
    <row r="26" spans="1:9" x14ac:dyDescent="0.25">
      <c r="A26" s="4">
        <v>23</v>
      </c>
      <c r="B26" s="9" t="s">
        <v>46</v>
      </c>
      <c r="C26" s="9" t="s">
        <v>47</v>
      </c>
      <c r="D26" s="9" t="s">
        <v>31</v>
      </c>
      <c r="E26" s="9" t="s">
        <v>41</v>
      </c>
      <c r="F26" s="14">
        <v>93</v>
      </c>
      <c r="G26" s="14">
        <v>93</v>
      </c>
      <c r="H26" s="15">
        <f t="shared" si="4"/>
        <v>93</v>
      </c>
      <c r="I26" s="10" t="s">
        <v>18</v>
      </c>
    </row>
    <row r="27" spans="1:9" x14ac:dyDescent="0.25">
      <c r="A27" s="4">
        <v>24</v>
      </c>
      <c r="B27" s="9" t="s">
        <v>46</v>
      </c>
      <c r="C27" s="9" t="s">
        <v>48</v>
      </c>
      <c r="D27" s="9" t="s">
        <v>31</v>
      </c>
      <c r="E27" s="9" t="s">
        <v>41</v>
      </c>
      <c r="F27" s="14">
        <v>93</v>
      </c>
      <c r="G27" s="14">
        <v>93</v>
      </c>
      <c r="H27" s="15">
        <f t="shared" si="4"/>
        <v>93</v>
      </c>
      <c r="I27" s="10" t="s">
        <v>18</v>
      </c>
    </row>
    <row r="28" spans="1:9" x14ac:dyDescent="0.25">
      <c r="A28" s="4">
        <v>25</v>
      </c>
      <c r="B28" s="9" t="s">
        <v>49</v>
      </c>
      <c r="C28" s="9" t="s">
        <v>50</v>
      </c>
      <c r="D28" s="9" t="s">
        <v>31</v>
      </c>
      <c r="E28" s="9" t="s">
        <v>41</v>
      </c>
      <c r="F28" s="14">
        <v>94</v>
      </c>
      <c r="G28" s="14">
        <v>94</v>
      </c>
      <c r="H28" s="15">
        <f t="shared" si="4"/>
        <v>94</v>
      </c>
      <c r="I28" s="10" t="s">
        <v>18</v>
      </c>
    </row>
    <row r="29" spans="1:9" x14ac:dyDescent="0.25">
      <c r="A29" s="4">
        <v>26</v>
      </c>
      <c r="B29" s="9" t="s">
        <v>51</v>
      </c>
      <c r="C29" s="9" t="s">
        <v>52</v>
      </c>
      <c r="D29" s="9" t="s">
        <v>13</v>
      </c>
      <c r="E29" s="9" t="s">
        <v>41</v>
      </c>
      <c r="F29" s="14">
        <v>95</v>
      </c>
      <c r="G29" s="14">
        <v>96</v>
      </c>
      <c r="H29" s="15">
        <f t="shared" si="4"/>
        <v>95.699999999999989</v>
      </c>
      <c r="I29" s="10" t="s">
        <v>15</v>
      </c>
    </row>
    <row r="30" spans="1:9" ht="15.6" x14ac:dyDescent="0.25">
      <c r="A30" s="4">
        <v>27</v>
      </c>
      <c r="B30" s="9" t="s">
        <v>59</v>
      </c>
      <c r="C30" s="9" t="s">
        <v>60</v>
      </c>
      <c r="D30" s="9" t="s">
        <v>13</v>
      </c>
      <c r="E30" s="9" t="s">
        <v>61</v>
      </c>
      <c r="F30" s="14">
        <v>94</v>
      </c>
      <c r="G30" s="14">
        <v>95</v>
      </c>
      <c r="H30" s="14">
        <f t="shared" ref="H30:H37" si="5">F30*0.3+G30*0.7</f>
        <v>94.7</v>
      </c>
      <c r="I30" s="10" t="s">
        <v>15</v>
      </c>
    </row>
    <row r="31" spans="1:9" ht="15.6" x14ac:dyDescent="0.25">
      <c r="A31" s="4">
        <v>28</v>
      </c>
      <c r="B31" s="9" t="s">
        <v>62</v>
      </c>
      <c r="C31" s="9" t="s">
        <v>63</v>
      </c>
      <c r="D31" s="9" t="s">
        <v>31</v>
      </c>
      <c r="E31" s="9" t="s">
        <v>61</v>
      </c>
      <c r="F31" s="14">
        <v>94</v>
      </c>
      <c r="G31" s="14">
        <v>94</v>
      </c>
      <c r="H31" s="14">
        <f t="shared" si="5"/>
        <v>94</v>
      </c>
      <c r="I31" s="10" t="s">
        <v>15</v>
      </c>
    </row>
    <row r="32" spans="1:9" ht="15.6" x14ac:dyDescent="0.25">
      <c r="A32" s="4">
        <v>29</v>
      </c>
      <c r="B32" s="9" t="s">
        <v>59</v>
      </c>
      <c r="C32" s="9" t="s">
        <v>64</v>
      </c>
      <c r="D32" s="9" t="s">
        <v>31</v>
      </c>
      <c r="E32" s="9" t="s">
        <v>61</v>
      </c>
      <c r="F32" s="14">
        <v>89</v>
      </c>
      <c r="G32" s="14">
        <v>88</v>
      </c>
      <c r="H32" s="14">
        <f t="shared" si="5"/>
        <v>88.3</v>
      </c>
      <c r="I32" s="10" t="s">
        <v>18</v>
      </c>
    </row>
    <row r="33" spans="1:9" ht="15.6" x14ac:dyDescent="0.25">
      <c r="A33" s="4">
        <v>30</v>
      </c>
      <c r="B33" s="9" t="s">
        <v>59</v>
      </c>
      <c r="C33" s="9" t="s">
        <v>65</v>
      </c>
      <c r="D33" s="9" t="s">
        <v>31</v>
      </c>
      <c r="E33" s="9" t="s">
        <v>61</v>
      </c>
      <c r="F33" s="14">
        <v>90</v>
      </c>
      <c r="G33" s="14">
        <v>90</v>
      </c>
      <c r="H33" s="14">
        <f t="shared" si="5"/>
        <v>90</v>
      </c>
      <c r="I33" s="10" t="s">
        <v>18</v>
      </c>
    </row>
    <row r="34" spans="1:9" ht="15.6" x14ac:dyDescent="0.25">
      <c r="A34" s="4">
        <v>31</v>
      </c>
      <c r="B34" s="9" t="s">
        <v>66</v>
      </c>
      <c r="C34" s="9" t="s">
        <v>67</v>
      </c>
      <c r="D34" s="9" t="s">
        <v>31</v>
      </c>
      <c r="E34" s="9" t="s">
        <v>61</v>
      </c>
      <c r="F34" s="14">
        <v>91</v>
      </c>
      <c r="G34" s="14">
        <v>90</v>
      </c>
      <c r="H34" s="14">
        <f t="shared" si="5"/>
        <v>90.3</v>
      </c>
      <c r="I34" s="10" t="s">
        <v>18</v>
      </c>
    </row>
    <row r="35" spans="1:9" ht="15.6" x14ac:dyDescent="0.25">
      <c r="A35" s="4">
        <v>32</v>
      </c>
      <c r="B35" s="9" t="s">
        <v>66</v>
      </c>
      <c r="C35" s="9" t="s">
        <v>68</v>
      </c>
      <c r="D35" s="9" t="s">
        <v>31</v>
      </c>
      <c r="E35" s="9" t="s">
        <v>61</v>
      </c>
      <c r="F35" s="14">
        <v>90</v>
      </c>
      <c r="G35" s="14">
        <v>91</v>
      </c>
      <c r="H35" s="14">
        <f t="shared" si="5"/>
        <v>90.699999999999989</v>
      </c>
      <c r="I35" s="10" t="s">
        <v>18</v>
      </c>
    </row>
    <row r="36" spans="1:9" ht="15.6" x14ac:dyDescent="0.25">
      <c r="A36" s="4">
        <v>33</v>
      </c>
      <c r="B36" s="9" t="s">
        <v>59</v>
      </c>
      <c r="C36" s="9" t="s">
        <v>69</v>
      </c>
      <c r="D36" s="9" t="s">
        <v>13</v>
      </c>
      <c r="E36" s="9" t="s">
        <v>61</v>
      </c>
      <c r="F36" s="14">
        <v>94</v>
      </c>
      <c r="G36" s="14">
        <v>94</v>
      </c>
      <c r="H36" s="14">
        <f t="shared" si="5"/>
        <v>94</v>
      </c>
      <c r="I36" s="10" t="s">
        <v>18</v>
      </c>
    </row>
    <row r="37" spans="1:9" ht="15.6" x14ac:dyDescent="0.25">
      <c r="A37" s="4">
        <v>34</v>
      </c>
      <c r="B37" s="9" t="s">
        <v>70</v>
      </c>
      <c r="C37" s="9" t="s">
        <v>71</v>
      </c>
      <c r="D37" s="11" t="s">
        <v>31</v>
      </c>
      <c r="E37" s="9" t="s">
        <v>61</v>
      </c>
      <c r="F37" s="14">
        <v>91</v>
      </c>
      <c r="G37" s="14">
        <v>80</v>
      </c>
      <c r="H37" s="14">
        <f t="shared" si="5"/>
        <v>83.3</v>
      </c>
      <c r="I37" s="10" t="s">
        <v>18</v>
      </c>
    </row>
    <row r="38" spans="1:9" x14ac:dyDescent="0.25">
      <c r="A38" s="4">
        <v>35</v>
      </c>
      <c r="B38" s="5" t="s">
        <v>82</v>
      </c>
      <c r="C38" s="5" t="s">
        <v>83</v>
      </c>
      <c r="D38" s="5" t="s">
        <v>53</v>
      </c>
      <c r="E38" s="5" t="s">
        <v>84</v>
      </c>
      <c r="F38" s="14">
        <v>95</v>
      </c>
      <c r="G38" s="14">
        <v>96</v>
      </c>
      <c r="H38" s="14">
        <f t="shared" ref="H38:H44" si="6">G38*0.7+F38*0.3</f>
        <v>95.699999999999989</v>
      </c>
      <c r="I38" s="8" t="s">
        <v>54</v>
      </c>
    </row>
    <row r="39" spans="1:9" x14ac:dyDescent="0.25">
      <c r="A39" s="4">
        <v>36</v>
      </c>
      <c r="B39" s="5" t="s">
        <v>85</v>
      </c>
      <c r="C39" s="5" t="s">
        <v>86</v>
      </c>
      <c r="D39" s="5" t="s">
        <v>74</v>
      </c>
      <c r="E39" s="5" t="s">
        <v>84</v>
      </c>
      <c r="F39" s="14">
        <v>93</v>
      </c>
      <c r="G39" s="14">
        <v>95</v>
      </c>
      <c r="H39" s="14">
        <f t="shared" si="6"/>
        <v>94.4</v>
      </c>
      <c r="I39" s="8" t="s">
        <v>75</v>
      </c>
    </row>
    <row r="40" spans="1:9" x14ac:dyDescent="0.25">
      <c r="A40" s="4">
        <v>37</v>
      </c>
      <c r="B40" s="5" t="s">
        <v>87</v>
      </c>
      <c r="C40" s="5" t="s">
        <v>88</v>
      </c>
      <c r="D40" s="5" t="s">
        <v>53</v>
      </c>
      <c r="E40" s="5" t="s">
        <v>84</v>
      </c>
      <c r="F40" s="14">
        <v>95</v>
      </c>
      <c r="G40" s="14">
        <v>96</v>
      </c>
      <c r="H40" s="14">
        <f t="shared" si="6"/>
        <v>95.699999999999989</v>
      </c>
      <c r="I40" s="8" t="s">
        <v>54</v>
      </c>
    </row>
    <row r="41" spans="1:9" x14ac:dyDescent="0.25">
      <c r="A41" s="4">
        <v>38</v>
      </c>
      <c r="B41" s="5" t="s">
        <v>73</v>
      </c>
      <c r="C41" s="5" t="s">
        <v>89</v>
      </c>
      <c r="D41" s="5" t="s">
        <v>53</v>
      </c>
      <c r="E41" s="5" t="s">
        <v>84</v>
      </c>
      <c r="F41" s="14">
        <v>92</v>
      </c>
      <c r="G41" s="14">
        <v>90</v>
      </c>
      <c r="H41" s="14">
        <f t="shared" si="6"/>
        <v>90.6</v>
      </c>
      <c r="I41" s="8" t="s">
        <v>75</v>
      </c>
    </row>
    <row r="42" spans="1:9" x14ac:dyDescent="0.25">
      <c r="A42" s="4">
        <v>39</v>
      </c>
      <c r="B42" s="5" t="s">
        <v>72</v>
      </c>
      <c r="C42" s="5" t="s">
        <v>90</v>
      </c>
      <c r="D42" s="5" t="s">
        <v>74</v>
      </c>
      <c r="E42" s="5" t="s">
        <v>84</v>
      </c>
      <c r="F42" s="14">
        <v>91</v>
      </c>
      <c r="G42" s="14">
        <v>93</v>
      </c>
      <c r="H42" s="14">
        <f t="shared" si="6"/>
        <v>92.399999999999991</v>
      </c>
      <c r="I42" s="8" t="s">
        <v>75</v>
      </c>
    </row>
    <row r="43" spans="1:9" ht="15" thickBot="1" x14ac:dyDescent="0.3">
      <c r="A43" s="6">
        <v>40</v>
      </c>
      <c r="B43" s="5" t="s">
        <v>91</v>
      </c>
      <c r="C43" s="5" t="s">
        <v>92</v>
      </c>
      <c r="D43" s="5" t="s">
        <v>74</v>
      </c>
      <c r="E43" s="5" t="s">
        <v>84</v>
      </c>
      <c r="F43" s="14">
        <v>91</v>
      </c>
      <c r="G43" s="14">
        <v>91</v>
      </c>
      <c r="H43" s="14">
        <f t="shared" si="6"/>
        <v>91</v>
      </c>
      <c r="I43" s="8" t="s">
        <v>75</v>
      </c>
    </row>
    <row r="44" spans="1:9" ht="15" thickBot="1" x14ac:dyDescent="0.3">
      <c r="A44" s="13">
        <v>41</v>
      </c>
      <c r="B44" s="5" t="s">
        <v>91</v>
      </c>
      <c r="C44" s="5" t="s">
        <v>93</v>
      </c>
      <c r="D44" s="5" t="s">
        <v>74</v>
      </c>
      <c r="E44" s="5" t="s">
        <v>84</v>
      </c>
      <c r="F44" s="14">
        <v>90</v>
      </c>
      <c r="G44" s="14">
        <v>92</v>
      </c>
      <c r="H44" s="14">
        <f t="shared" si="6"/>
        <v>91.399999999999991</v>
      </c>
      <c r="I44" s="8" t="s">
        <v>75</v>
      </c>
    </row>
    <row r="45" spans="1:9" x14ac:dyDescent="0.25">
      <c r="A45" s="4">
        <v>42</v>
      </c>
      <c r="B45" s="9" t="s">
        <v>98</v>
      </c>
      <c r="C45" s="9" t="s">
        <v>99</v>
      </c>
      <c r="D45" s="9" t="s">
        <v>13</v>
      </c>
      <c r="E45" s="9" t="s">
        <v>100</v>
      </c>
      <c r="F45" s="14">
        <v>99.3</v>
      </c>
      <c r="G45" s="14">
        <v>98.1</v>
      </c>
      <c r="H45" s="14">
        <v>91</v>
      </c>
      <c r="I45" s="8" t="s">
        <v>75</v>
      </c>
    </row>
    <row r="46" spans="1:9" x14ac:dyDescent="0.25">
      <c r="A46" s="4">
        <v>43</v>
      </c>
      <c r="B46" s="9" t="s">
        <v>101</v>
      </c>
      <c r="C46" s="9" t="s">
        <v>102</v>
      </c>
      <c r="D46" s="9" t="s">
        <v>13</v>
      </c>
      <c r="E46" s="9" t="s">
        <v>100</v>
      </c>
      <c r="F46" s="14">
        <v>93.8</v>
      </c>
      <c r="G46" s="14">
        <v>92.2</v>
      </c>
      <c r="H46" s="14">
        <v>90</v>
      </c>
      <c r="I46" s="8" t="s">
        <v>75</v>
      </c>
    </row>
    <row r="47" spans="1:9" x14ac:dyDescent="0.25">
      <c r="A47" s="4">
        <v>44</v>
      </c>
      <c r="B47" s="9" t="s">
        <v>46</v>
      </c>
      <c r="C47" s="9" t="s">
        <v>103</v>
      </c>
      <c r="D47" s="9" t="s">
        <v>13</v>
      </c>
      <c r="E47" s="9" t="s">
        <v>100</v>
      </c>
      <c r="F47" s="14">
        <v>92.2</v>
      </c>
      <c r="G47" s="14">
        <v>91.4</v>
      </c>
      <c r="H47" s="14">
        <v>86</v>
      </c>
      <c r="I47" s="8" t="s">
        <v>75</v>
      </c>
    </row>
    <row r="48" spans="1:9" x14ac:dyDescent="0.25">
      <c r="A48" s="4">
        <v>45</v>
      </c>
      <c r="B48" s="9" t="s">
        <v>51</v>
      </c>
      <c r="C48" s="9" t="s">
        <v>104</v>
      </c>
      <c r="D48" s="9" t="s">
        <v>31</v>
      </c>
      <c r="E48" s="9" t="s">
        <v>100</v>
      </c>
      <c r="F48" s="14">
        <v>99.6</v>
      </c>
      <c r="G48" s="14">
        <v>97.5</v>
      </c>
      <c r="H48" s="14">
        <v>94</v>
      </c>
      <c r="I48" s="10" t="s">
        <v>15</v>
      </c>
    </row>
    <row r="49" spans="1:9" x14ac:dyDescent="0.25">
      <c r="A49" s="4">
        <v>46</v>
      </c>
      <c r="B49" s="9" t="s">
        <v>105</v>
      </c>
      <c r="C49" s="9" t="s">
        <v>106</v>
      </c>
      <c r="D49" s="9" t="s">
        <v>13</v>
      </c>
      <c r="E49" s="9" t="s">
        <v>100</v>
      </c>
      <c r="F49" s="14">
        <v>94.2</v>
      </c>
      <c r="G49" s="14">
        <v>93.3</v>
      </c>
      <c r="H49" s="14">
        <v>92</v>
      </c>
      <c r="I49" s="10" t="s">
        <v>15</v>
      </c>
    </row>
    <row r="50" spans="1:9" x14ac:dyDescent="0.25">
      <c r="A50" s="4">
        <v>47</v>
      </c>
      <c r="B50" s="9" t="s">
        <v>107</v>
      </c>
      <c r="C50" s="9" t="s">
        <v>108</v>
      </c>
      <c r="D50" s="9" t="s">
        <v>13</v>
      </c>
      <c r="E50" s="9" t="s">
        <v>100</v>
      </c>
      <c r="F50" s="14">
        <v>94.4</v>
      </c>
      <c r="G50" s="14">
        <v>92.4</v>
      </c>
      <c r="H50" s="14">
        <v>89</v>
      </c>
      <c r="I50" s="10" t="s">
        <v>18</v>
      </c>
    </row>
    <row r="51" spans="1:9" x14ac:dyDescent="0.25">
      <c r="A51" s="4">
        <v>48</v>
      </c>
      <c r="B51" s="9" t="s">
        <v>49</v>
      </c>
      <c r="C51" s="9" t="s">
        <v>109</v>
      </c>
      <c r="D51" s="9" t="s">
        <v>13</v>
      </c>
      <c r="E51" s="9" t="s">
        <v>100</v>
      </c>
      <c r="F51" s="14">
        <v>95.6</v>
      </c>
      <c r="G51" s="14">
        <v>96.6</v>
      </c>
      <c r="H51" s="14">
        <v>88</v>
      </c>
      <c r="I51" s="8" t="s">
        <v>75</v>
      </c>
    </row>
    <row r="52" spans="1:9" x14ac:dyDescent="0.25">
      <c r="E52" s="23" t="s">
        <v>81</v>
      </c>
      <c r="F52" s="23"/>
      <c r="G52" s="23"/>
      <c r="H52" s="23"/>
    </row>
    <row r="53" spans="1:9" x14ac:dyDescent="0.25">
      <c r="E53" s="24"/>
      <c r="F53" s="24"/>
      <c r="G53" s="24"/>
      <c r="H53" s="24"/>
    </row>
    <row r="54" spans="1:9" x14ac:dyDescent="0.25">
      <c r="E54" s="24"/>
      <c r="F54" s="24"/>
      <c r="G54" s="24"/>
      <c r="H54" s="24"/>
    </row>
    <row r="61" spans="1:9" x14ac:dyDescent="0.25">
      <c r="E61" s="12"/>
    </row>
  </sheetData>
  <mergeCells count="4">
    <mergeCell ref="A1:I1"/>
    <mergeCell ref="A2:C2"/>
    <mergeCell ref="D2:I2"/>
    <mergeCell ref="E52:H5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高高高泽</cp:lastModifiedBy>
  <dcterms:created xsi:type="dcterms:W3CDTF">2021-12-13T05:37:00Z</dcterms:created>
  <dcterms:modified xsi:type="dcterms:W3CDTF">2023-03-17T13:36:42Z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3A2C21BF1DFB471A971682194DB1F6E6</vt:lpwstr>
  </property>
  <property fmtid="{D5CDD505-2E9C-101B-9397-08002B2CF9AE}" pid="3" name="KSOProductBuildVer">
    <vt:lpwstr>2052-11.1.0.11579</vt:lpwstr>
  </property>
</Properties>
</file>