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47" activeTab="2"/>
  </bookViews>
  <sheets>
    <sheet name="学生会" sheetId="1" r:id="rId1"/>
    <sheet name="青协" sheetId="2" r:id="rId2"/>
    <sheet name="融媒体" sheetId="3" r:id="rId3"/>
    <sheet name="艺术团" sheetId="4" r:id="rId4"/>
    <sheet name="团学" sheetId="5" r:id="rId5"/>
    <sheet name="心理辅导站" sheetId="6" r:id="rId6"/>
    <sheet name="自律中心" sheetId="7" r:id="rId7"/>
    <sheet name="助管总心" sheetId="8" r:id="rId8"/>
    <sheet name="新生训练营" sheetId="9" r:id="rId9"/>
  </sheets>
  <calcPr calcId="144525"/>
</workbook>
</file>

<file path=xl/sharedStrings.xml><?xml version="1.0" encoding="utf-8"?>
<sst xmlns="http://schemas.openxmlformats.org/spreadsheetml/2006/main" count="1756" uniqueCount="435">
  <si>
    <t>常州大学怀德学院2021-2022-1学期学生会组织工作人员述职评议备案汇总表</t>
  </si>
  <si>
    <t>学生组织名称</t>
  </si>
  <si>
    <t>学生会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</si>
  <si>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</si>
  <si>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</si>
  <si>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</si>
  <si>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</si>
  <si>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</si>
  <si>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</si>
  <si>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</si>
  <si>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</si>
  <si>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</si>
  <si>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国贸191</t>
  </si>
  <si>
    <t>孙云翔</t>
  </si>
  <si>
    <t>预备党员</t>
  </si>
  <si>
    <t>经管系学生会主席团成员</t>
  </si>
  <si>
    <t>优秀</t>
  </si>
  <si>
    <t>国贸204</t>
  </si>
  <si>
    <t>马文静</t>
  </si>
  <si>
    <t>共青团员</t>
  </si>
  <si>
    <t>经管系学生会综合管理部部长</t>
  </si>
  <si>
    <t>马思琪</t>
  </si>
  <si>
    <t>经管系学生会综合管理部副部长</t>
  </si>
  <si>
    <t>合格</t>
  </si>
  <si>
    <t>人力201</t>
  </si>
  <si>
    <t>林钰婷</t>
  </si>
  <si>
    <t>经管系学生会综合管理部干事</t>
  </si>
  <si>
    <t>电商202</t>
  </si>
  <si>
    <t>刘加莹</t>
  </si>
  <si>
    <t>经管系学生会学习实践部部长</t>
  </si>
  <si>
    <t>人力202</t>
  </si>
  <si>
    <t>张慕颜</t>
  </si>
  <si>
    <t>经管系学生会学习实践部副部长</t>
  </si>
  <si>
    <t>物流202</t>
  </si>
  <si>
    <t>陈思敏</t>
  </si>
  <si>
    <t>经管系学生会学习实践部干事</t>
  </si>
  <si>
    <t>缪晨曦</t>
  </si>
  <si>
    <t>国贸203</t>
  </si>
  <si>
    <t>陈思宇</t>
  </si>
  <si>
    <t>经管系学生会文艺体育部部长</t>
  </si>
  <si>
    <t>马腾飞</t>
  </si>
  <si>
    <t>经管系学生会文艺体育部副部长</t>
  </si>
  <si>
    <t>国贸202</t>
  </si>
  <si>
    <t>钟建英</t>
  </si>
  <si>
    <t>经管系学生会文艺体育部干事</t>
  </si>
  <si>
    <t>卿斌</t>
  </si>
  <si>
    <t>经管系学生会发展联络部部长</t>
  </si>
  <si>
    <t>营销201</t>
  </si>
  <si>
    <t>李静</t>
  </si>
  <si>
    <t>经管系学生会发展联络部副部长</t>
  </si>
  <si>
    <t>刘芳圆</t>
  </si>
  <si>
    <t>经管系学生会发展联络部干事</t>
  </si>
  <si>
    <t>孙艺秦</t>
  </si>
  <si>
    <t>经管系学生会权益服务部部长</t>
  </si>
  <si>
    <t>吕琳</t>
  </si>
  <si>
    <t>经管系学生会权益服务部副部长</t>
  </si>
  <si>
    <t>陈军硕</t>
  </si>
  <si>
    <t>经管系学生会权益服务部干事</t>
  </si>
  <si>
    <t>黄珊珊</t>
  </si>
  <si>
    <t>经管系学生会新闻传媒部部长</t>
  </si>
  <si>
    <t>吴佳栋</t>
  </si>
  <si>
    <t>经管系学生会新闻传媒部副部长</t>
  </si>
  <si>
    <t>路露</t>
  </si>
  <si>
    <t>经管系学生会新闻传媒部干事</t>
  </si>
  <si>
    <t>指导教师确认签字（盖章）：</t>
  </si>
  <si>
    <t>经济管理系青年志愿者协会</t>
  </si>
  <si>
    <t>物流191</t>
  </si>
  <si>
    <t>尹嘉妮</t>
  </si>
  <si>
    <t>会长</t>
  </si>
  <si>
    <t>物流192</t>
  </si>
  <si>
    <t>王永鑫</t>
  </si>
  <si>
    <t>副会长</t>
  </si>
  <si>
    <t>国贸201</t>
  </si>
  <si>
    <t>李洋</t>
  </si>
  <si>
    <t>志愿部部长</t>
  </si>
  <si>
    <t>袁佳沂</t>
  </si>
  <si>
    <t>组织部部长</t>
  </si>
  <si>
    <t>营销202</t>
  </si>
  <si>
    <t>李桂龙</t>
  </si>
  <si>
    <t>部长</t>
  </si>
  <si>
    <t>营销212</t>
  </si>
  <si>
    <t>邱羊羊</t>
  </si>
  <si>
    <t>群众</t>
  </si>
  <si>
    <t>干事</t>
  </si>
  <si>
    <t>国贸214</t>
  </si>
  <si>
    <t>王佳郡</t>
  </si>
  <si>
    <t>国贸211</t>
  </si>
  <si>
    <t>陈佳奕</t>
  </si>
  <si>
    <t>物流211</t>
  </si>
  <si>
    <t>曹雨倩</t>
  </si>
  <si>
    <t>人力211</t>
  </si>
  <si>
    <t>周泳欣</t>
  </si>
  <si>
    <t>人力212</t>
  </si>
  <si>
    <t>曹若兰</t>
  </si>
  <si>
    <t>蔡金钊</t>
  </si>
  <si>
    <t>张文轩</t>
  </si>
  <si>
    <t>周冲</t>
  </si>
  <si>
    <t>国贸213</t>
  </si>
  <si>
    <t>潘文珺</t>
  </si>
  <si>
    <t>虞佳琪</t>
  </si>
  <si>
    <t>营销211</t>
  </si>
  <si>
    <t>梁锦阳</t>
  </si>
  <si>
    <t>崔静静</t>
  </si>
  <si>
    <t>电商211</t>
  </si>
  <si>
    <t>王华平</t>
  </si>
  <si>
    <t>王钰垚</t>
  </si>
  <si>
    <t>电商212</t>
  </si>
  <si>
    <t>尹胜龙</t>
  </si>
  <si>
    <t>郭铃汐</t>
  </si>
  <si>
    <t>程星宇</t>
  </si>
  <si>
    <t>庞颖</t>
  </si>
  <si>
    <t>周豫茜</t>
  </si>
  <si>
    <t>周扬</t>
  </si>
  <si>
    <t>杜雨霏</t>
  </si>
  <si>
    <t>倪嘉欣</t>
  </si>
  <si>
    <t>钱旭辉</t>
  </si>
  <si>
    <t>王淑慧</t>
  </si>
  <si>
    <t>王上</t>
  </si>
  <si>
    <t>叶卫青</t>
  </si>
  <si>
    <t>韩家伟</t>
  </si>
  <si>
    <t>白天怡</t>
  </si>
  <si>
    <t>朱耀准</t>
  </si>
  <si>
    <t>米玥</t>
  </si>
  <si>
    <t>聂晶晶</t>
  </si>
  <si>
    <t>周志恒</t>
  </si>
  <si>
    <t>王威龙</t>
  </si>
  <si>
    <t>指导教师确认签字（盖章）：石绍明</t>
  </si>
  <si>
    <t>融媒体中心</t>
  </si>
  <si>
    <t>综合打分分数</t>
  </si>
  <si>
    <t>营销192</t>
  </si>
  <si>
    <t>毕新月</t>
  </si>
  <si>
    <t>融媒体主任</t>
  </si>
  <si>
    <t>董紫薇</t>
  </si>
  <si>
    <t>融媒体副主任</t>
  </si>
  <si>
    <t>罗紫珊</t>
  </si>
  <si>
    <t>策划编辑部部长</t>
  </si>
  <si>
    <t>摄影制作部部长</t>
  </si>
  <si>
    <t>周璇</t>
  </si>
  <si>
    <t>文编采访部部长</t>
  </si>
  <si>
    <t>皮雨洁</t>
  </si>
  <si>
    <t>策编部员</t>
  </si>
  <si>
    <t>王子诺</t>
  </si>
  <si>
    <t>王业欣</t>
  </si>
  <si>
    <t>王皎羽</t>
  </si>
  <si>
    <t>阮紫嫣</t>
  </si>
  <si>
    <t>电商201</t>
  </si>
  <si>
    <t>沈欣悦</t>
  </si>
  <si>
    <t>物流212</t>
  </si>
  <si>
    <t>周豪昌</t>
  </si>
  <si>
    <t>陈杰先</t>
  </si>
  <si>
    <t>赫子元</t>
  </si>
  <si>
    <t>程子恒</t>
  </si>
  <si>
    <t>徐秋梦</t>
  </si>
  <si>
    <t>文编部员</t>
  </si>
  <si>
    <t>周志远</t>
  </si>
  <si>
    <t>朱子俊</t>
  </si>
  <si>
    <t>王思婷</t>
  </si>
  <si>
    <t>罗婷</t>
  </si>
  <si>
    <t>刘涛</t>
  </si>
  <si>
    <t>王天</t>
  </si>
  <si>
    <t>熊毅钱</t>
  </si>
  <si>
    <t>摄制部部员</t>
  </si>
  <si>
    <t>赵立文</t>
  </si>
  <si>
    <t>林婉盈</t>
  </si>
  <si>
    <t>刘璐</t>
  </si>
  <si>
    <t>顾朔远</t>
  </si>
  <si>
    <t>冯智慧</t>
  </si>
  <si>
    <t>陈叶</t>
  </si>
  <si>
    <t>戴慧琳</t>
  </si>
  <si>
    <t>刘俊杰</t>
  </si>
  <si>
    <t>唐正阳</t>
  </si>
  <si>
    <t>柏国囡</t>
  </si>
  <si>
    <t>曾佳怡</t>
  </si>
  <si>
    <t>杨波</t>
  </si>
  <si>
    <t>经济管理系艺术团</t>
  </si>
  <si>
    <t>人力192</t>
  </si>
  <si>
    <t>朱思妍</t>
  </si>
  <si>
    <t>经管系艺术团团长</t>
  </si>
  <si>
    <t>国贸194</t>
  </si>
  <si>
    <t>施佳卉</t>
  </si>
  <si>
    <t>经管系艺术团副团长</t>
  </si>
  <si>
    <t>刘书屹</t>
  </si>
  <si>
    <t>经管系艺术团合唱部部长</t>
  </si>
  <si>
    <t>经管系艺术团舞蹈部部长</t>
  </si>
  <si>
    <t>经济管理系团学部门</t>
  </si>
  <si>
    <t>郭子睿</t>
  </si>
  <si>
    <t>团总支副书记</t>
  </si>
  <si>
    <t>团学组织部部长</t>
  </si>
  <si>
    <t>物流201</t>
  </si>
  <si>
    <t>张傲东</t>
  </si>
  <si>
    <t>团学组织部副部长</t>
  </si>
  <si>
    <t>何舒羽</t>
  </si>
  <si>
    <t>团学宣传部部长</t>
  </si>
  <si>
    <t>张雨萌</t>
  </si>
  <si>
    <t>团学宣传部副部长</t>
  </si>
  <si>
    <t>何曼</t>
  </si>
  <si>
    <t>团员</t>
  </si>
  <si>
    <t>宣传部干事</t>
  </si>
  <si>
    <t>李恒旭</t>
  </si>
  <si>
    <t>组织部干事</t>
  </si>
  <si>
    <t>郑晗月</t>
  </si>
  <si>
    <t>许美滋</t>
  </si>
  <si>
    <t>季鑫宇</t>
  </si>
  <si>
    <t>纪吉羽</t>
  </si>
  <si>
    <t>刘星雨</t>
  </si>
  <si>
    <t>王琪</t>
  </si>
  <si>
    <t>张梦婷</t>
  </si>
  <si>
    <t>周天润</t>
  </si>
  <si>
    <t>经济管理系心理辅导站</t>
  </si>
  <si>
    <t>营销191</t>
  </si>
  <si>
    <t>张倩</t>
  </si>
  <si>
    <t>副主席</t>
  </si>
  <si>
    <t>陈紫苗</t>
  </si>
  <si>
    <t>外联部部长</t>
  </si>
  <si>
    <t>高许欣</t>
  </si>
  <si>
    <t>外联部副部</t>
  </si>
  <si>
    <t>张志文</t>
  </si>
  <si>
    <t>郑玉莲</t>
  </si>
  <si>
    <t>文宣部部长</t>
  </si>
  <si>
    <t>黄羽婷</t>
  </si>
  <si>
    <t>文宣部副部</t>
  </si>
  <si>
    <t>陈真昀</t>
  </si>
  <si>
    <t>文宣部干事</t>
  </si>
  <si>
    <t>鲁欣</t>
  </si>
  <si>
    <t>孙静</t>
  </si>
  <si>
    <t>刘桂花</t>
  </si>
  <si>
    <t>邵菲</t>
  </si>
  <si>
    <t>陆建宏</t>
  </si>
  <si>
    <t>沈彦萍</t>
  </si>
  <si>
    <t>陆丽华</t>
  </si>
  <si>
    <t>李妍杰</t>
  </si>
  <si>
    <t>黄可仁</t>
  </si>
  <si>
    <t>外联部干事</t>
  </si>
  <si>
    <t>史学红</t>
  </si>
  <si>
    <t>陈星伶</t>
  </si>
  <si>
    <t>厉梦轩</t>
  </si>
  <si>
    <t>王亚楠</t>
  </si>
  <si>
    <t>卜可玥</t>
  </si>
  <si>
    <t>农小念</t>
  </si>
  <si>
    <t>丁丹</t>
  </si>
  <si>
    <t>池艳婷</t>
  </si>
  <si>
    <t>兰素莲</t>
  </si>
  <si>
    <t>国贸212</t>
  </si>
  <si>
    <t>胡涵</t>
  </si>
  <si>
    <t>李雪晴</t>
  </si>
  <si>
    <t>李雨欣</t>
  </si>
  <si>
    <t>景雨欣</t>
  </si>
  <si>
    <t>李婷</t>
  </si>
  <si>
    <t>聂穎红</t>
  </si>
  <si>
    <t>柳若岚</t>
  </si>
  <si>
    <t>华莹</t>
  </si>
  <si>
    <t>张圣杰</t>
  </si>
  <si>
    <t>孟欣雨</t>
  </si>
  <si>
    <t>申燕茜</t>
  </si>
  <si>
    <t>经济管理系系自律中心</t>
  </si>
  <si>
    <t>人力191</t>
  </si>
  <si>
    <t>姚旺</t>
  </si>
  <si>
    <t>党员</t>
  </si>
  <si>
    <t>自律中心主任</t>
  </si>
  <si>
    <t>沈静</t>
  </si>
  <si>
    <t>自律中心副主任</t>
  </si>
  <si>
    <t>陈慧</t>
  </si>
  <si>
    <t>督察部部长</t>
  </si>
  <si>
    <t>督察部副部长</t>
  </si>
  <si>
    <t>王程</t>
  </si>
  <si>
    <t>杨夕阳</t>
  </si>
  <si>
    <t>王猛</t>
  </si>
  <si>
    <t>宿检部副部长</t>
  </si>
  <si>
    <t>柏君</t>
  </si>
  <si>
    <t>王采芹</t>
  </si>
  <si>
    <t>秘书部部长</t>
  </si>
  <si>
    <t>田瑞雪</t>
  </si>
  <si>
    <t>宣传部部长</t>
  </si>
  <si>
    <t>潘家鑫</t>
  </si>
  <si>
    <t>宣传部副部长</t>
  </si>
  <si>
    <t>高悦悦</t>
  </si>
  <si>
    <t>纪检部干事</t>
  </si>
  <si>
    <t>苏桠炜</t>
  </si>
  <si>
    <t>周雪怡</t>
  </si>
  <si>
    <t>孙梦贤</t>
  </si>
  <si>
    <t>黄尉敏</t>
  </si>
  <si>
    <t>周祉祁</t>
  </si>
  <si>
    <t>李妍</t>
  </si>
  <si>
    <t>詹胤君</t>
  </si>
  <si>
    <t>李苏</t>
  </si>
  <si>
    <t>宿检部干事</t>
  </si>
  <si>
    <t>滕养辉</t>
  </si>
  <si>
    <t>张家帧</t>
  </si>
  <si>
    <t>刘喆</t>
  </si>
  <si>
    <t>徐奕</t>
  </si>
  <si>
    <t>朱禹喆</t>
  </si>
  <si>
    <t>倪晨瑀</t>
  </si>
  <si>
    <t>郭铃约</t>
  </si>
  <si>
    <t>徐金玲</t>
  </si>
  <si>
    <t>吴慧</t>
  </si>
  <si>
    <t>徐子棋</t>
  </si>
  <si>
    <t>秦宇</t>
  </si>
  <si>
    <t>于思彤</t>
  </si>
  <si>
    <t>马晓倩</t>
  </si>
  <si>
    <t>袁美琪</t>
  </si>
  <si>
    <t>刘雨萱</t>
  </si>
  <si>
    <t>张苏慧</t>
  </si>
  <si>
    <t>周瑶</t>
  </si>
  <si>
    <t>袁佳</t>
  </si>
  <si>
    <t>方慧</t>
  </si>
  <si>
    <t>汪玉康</t>
  </si>
  <si>
    <t>沈佳仪</t>
  </si>
  <si>
    <t>陈泽海</t>
  </si>
  <si>
    <t>戴伟豪</t>
  </si>
  <si>
    <t>刘雪燕</t>
  </si>
  <si>
    <t>范焱琳</t>
  </si>
  <si>
    <t>朱佳云</t>
  </si>
  <si>
    <t>江陈键</t>
  </si>
  <si>
    <t>陈静怡</t>
  </si>
  <si>
    <t>孙洪</t>
  </si>
  <si>
    <t>肖陶阳</t>
  </si>
  <si>
    <t>秘书部干事</t>
  </si>
  <si>
    <t>计宇杰</t>
  </si>
  <si>
    <t>常州大学怀德学院2021-2022-1学期学生会组织工作人员民主评议打分表</t>
  </si>
  <si>
    <t>经管系助学管理中心</t>
  </si>
  <si>
    <t>民主评议分数（30%）</t>
  </si>
  <si>
    <t>述职汇报分数（70%）</t>
  </si>
  <si>
    <t>综合打分分数（民主评议分数、述职报告分数）</t>
  </si>
  <si>
    <t>王兵锐</t>
  </si>
  <si>
    <t>助学管理中心主任</t>
  </si>
  <si>
    <t>孙小宇</t>
  </si>
  <si>
    <t>助学管理中心副主任</t>
  </si>
  <si>
    <t>顾宇</t>
  </si>
  <si>
    <t>助学管理中心办公室部长</t>
  </si>
  <si>
    <t>陈欣彤</t>
  </si>
  <si>
    <t>助学管理中心办公室副部长</t>
  </si>
  <si>
    <t>姚希玟</t>
  </si>
  <si>
    <t>乔银盈</t>
  </si>
  <si>
    <t>助学管理中心组宣部部长</t>
  </si>
  <si>
    <t>李慧敏</t>
  </si>
  <si>
    <t>助学管理中心组宣部副部长</t>
  </si>
  <si>
    <t>黄佳琪</t>
  </si>
  <si>
    <t>助学管理中心勤助部部长</t>
  </si>
  <si>
    <t>蔡紫佳</t>
  </si>
  <si>
    <t>助学管理中心勤助部副部长</t>
  </si>
  <si>
    <t>张澳欣</t>
  </si>
  <si>
    <t>助学管理中心办公室干事</t>
  </si>
  <si>
    <t>孟宇翔</t>
  </si>
  <si>
    <t>赵韵茹</t>
  </si>
  <si>
    <t>彭秋艳</t>
  </si>
  <si>
    <t>孙倩</t>
  </si>
  <si>
    <t>任慧颖</t>
  </si>
  <si>
    <t>王子璇</t>
  </si>
  <si>
    <t>孙悦</t>
  </si>
  <si>
    <t>朱茜钰</t>
  </si>
  <si>
    <t>韩晶晶</t>
  </si>
  <si>
    <t>张钰翔</t>
  </si>
  <si>
    <t>周珏</t>
  </si>
  <si>
    <t>王菁言</t>
  </si>
  <si>
    <t>助学管理中心组宣部干事</t>
  </si>
  <si>
    <t>禤道锦</t>
  </si>
  <si>
    <t>王思晴</t>
  </si>
  <si>
    <t>张玉</t>
  </si>
  <si>
    <t>张恒雅</t>
  </si>
  <si>
    <t>姚晓婷</t>
  </si>
  <si>
    <t>陈洋</t>
  </si>
  <si>
    <t>杜林杰</t>
  </si>
  <si>
    <t>孙慧</t>
  </si>
  <si>
    <t>张杜微</t>
  </si>
  <si>
    <t>王颖</t>
  </si>
  <si>
    <t>助学管理中心勤助部干事</t>
  </si>
  <si>
    <t>朱漫菊</t>
  </si>
  <si>
    <t>曹家豪</t>
  </si>
  <si>
    <t>张瀚舟</t>
  </si>
  <si>
    <t>李佳欢</t>
  </si>
  <si>
    <t>钟文芳</t>
  </si>
  <si>
    <t>金振华</t>
  </si>
  <si>
    <t>张伟</t>
  </si>
  <si>
    <t>周祉圻</t>
  </si>
  <si>
    <t>黄蕊</t>
  </si>
  <si>
    <t>王曦渝</t>
  </si>
  <si>
    <t>张欢</t>
  </si>
  <si>
    <t>经济管理系新生训练营</t>
  </si>
  <si>
    <t>胡婉婷</t>
  </si>
  <si>
    <t>新生训练营营长</t>
  </si>
  <si>
    <t>新生训练营副营长</t>
  </si>
  <si>
    <t>新生训练营综管班导师</t>
  </si>
  <si>
    <t>新生训练营学习班导师</t>
  </si>
  <si>
    <t>新生训练营文体班导师</t>
  </si>
  <si>
    <t>韩平</t>
  </si>
  <si>
    <t>新生训练营外联班导师</t>
  </si>
  <si>
    <t>新生训练营权益班导师</t>
  </si>
  <si>
    <t>新生训练营新媒班导师</t>
  </si>
  <si>
    <t>文艺体育班营员</t>
  </si>
  <si>
    <t>蒋子豪</t>
  </si>
  <si>
    <t>高悦雯</t>
  </si>
  <si>
    <t>金雯</t>
  </si>
  <si>
    <t>刘伟</t>
  </si>
  <si>
    <t>林玮斌</t>
  </si>
  <si>
    <t>陈阳</t>
  </si>
  <si>
    <t>发展联络班营员</t>
  </si>
  <si>
    <t>卢梦</t>
  </si>
  <si>
    <t>陆婷婷</t>
  </si>
  <si>
    <t>房琦</t>
  </si>
  <si>
    <t>罗鑫</t>
  </si>
  <si>
    <t>吴璇</t>
  </si>
  <si>
    <t>徐晨</t>
  </si>
  <si>
    <t>丁欣怡</t>
  </si>
  <si>
    <t>学习联络班营员</t>
  </si>
  <si>
    <t>李颖</t>
  </si>
  <si>
    <t>任雨泽</t>
  </si>
  <si>
    <t>莫开丽</t>
  </si>
  <si>
    <t>冯洋</t>
  </si>
  <si>
    <t>陈霁</t>
  </si>
  <si>
    <t>高萌萌</t>
  </si>
  <si>
    <t>成天峰</t>
  </si>
  <si>
    <t>刘嫚</t>
  </si>
  <si>
    <t>徐琳</t>
  </si>
  <si>
    <t>新闻传媒班营员</t>
  </si>
  <si>
    <t>游倩</t>
  </si>
  <si>
    <t>邵与进</t>
  </si>
  <si>
    <t>田一丹</t>
  </si>
  <si>
    <t>李宇航</t>
  </si>
  <si>
    <t>权益服务班营员</t>
  </si>
  <si>
    <t>胡正扬</t>
  </si>
  <si>
    <t>李双双</t>
  </si>
  <si>
    <t>周雨欣</t>
  </si>
  <si>
    <t>李丽莎</t>
  </si>
  <si>
    <t>文开艳</t>
  </si>
  <si>
    <t>李广东</t>
  </si>
  <si>
    <t>罗礼明</t>
  </si>
  <si>
    <t>综合管理班营员</t>
  </si>
  <si>
    <t>杨泽怡</t>
  </si>
  <si>
    <t>戎尚仁</t>
  </si>
  <si>
    <t>尤玉鑫</t>
  </si>
  <si>
    <t>杜宜红</t>
  </si>
  <si>
    <t>陈蕊</t>
  </si>
  <si>
    <t>李泓仪</t>
  </si>
  <si>
    <t>王阳</t>
  </si>
  <si>
    <t>董利超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</si>
</sst>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color rgb="FF000000"/>
      <name val="黑体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7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1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4" borderId="22" applyNumberFormat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25" fillId="19" borderId="1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5" sqref="L5"/>
    </sheetView>
  </sheetViews>
  <sheetFormatPr defaultColWidth="9" defaultRowHeight="14.4"/>
  <cols>
    <col min="1" max="1" width="7.36111111111111" style="1" customWidth="1"/>
    <col min="2" max="2" width="10.9074074074074" style="1" customWidth="1"/>
    <col min="3" max="3" width="10.4537037037037" style="1" customWidth="1"/>
    <col min="4" max="4" width="12.0925925925926" style="1" customWidth="1"/>
    <col min="5" max="5" width="31.7222222222222" style="1" customWidth="1"/>
    <col min="6" max="6" width="6.90740740740741" style="1" customWidth="1"/>
    <col min="7" max="7" width="8.36111111111111" style="1" customWidth="1"/>
    <col min="8" max="8" width="8" style="1" customWidth="1"/>
    <col min="9" max="9" width="13.3611111111111" style="1" customWidth="1"/>
    <col min="10" max="16384" width="9" style="1"/>
  </cols>
  <sheetData>
    <row r="1" ht="17.4" spans="1:9">
      <c r="A1" s="19" t="s">
        <v>0</v>
      </c>
      <c r="B1" s="20"/>
      <c r="C1" s="20"/>
      <c r="D1" s="20"/>
      <c r="E1" s="20"/>
      <c r="F1" s="20"/>
      <c r="G1" s="20"/>
      <c r="H1" s="20"/>
      <c r="I1" s="26"/>
    </row>
    <row r="2" ht="23.15" customHeight="1" spans="1:9">
      <c r="A2" s="21" t="s">
        <v>1</v>
      </c>
      <c r="B2" s="3"/>
      <c r="C2" s="3"/>
      <c r="D2" s="4" t="s">
        <v>2</v>
      </c>
      <c r="E2" s="4"/>
      <c r="F2" s="4"/>
      <c r="G2" s="4"/>
      <c r="H2" s="4"/>
      <c r="I2" s="27"/>
    </row>
    <row r="3" ht="42.75" customHeight="1" spans="1:9">
      <c r="A3" s="2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8" t="s">
        <v>11</v>
      </c>
    </row>
    <row r="4" spans="1:9">
      <c r="A4" s="8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7">
        <v>91</v>
      </c>
      <c r="G4" s="7">
        <v>93</v>
      </c>
      <c r="H4" s="7">
        <v>92</v>
      </c>
      <c r="I4" s="9" t="s">
        <v>16</v>
      </c>
    </row>
    <row r="5" spans="1:9">
      <c r="A5" s="8">
        <v>9</v>
      </c>
      <c r="B5" s="5" t="s">
        <v>17</v>
      </c>
      <c r="C5" s="5" t="s">
        <v>18</v>
      </c>
      <c r="D5" s="5" t="s">
        <v>19</v>
      </c>
      <c r="E5" s="5" t="s">
        <v>20</v>
      </c>
      <c r="F5" s="7">
        <v>89</v>
      </c>
      <c r="G5" s="7">
        <v>91</v>
      </c>
      <c r="H5" s="7">
        <f t="shared" ref="H5:H23" si="0">(F5+G5)/2</f>
        <v>90</v>
      </c>
      <c r="I5" s="9" t="s">
        <v>16</v>
      </c>
    </row>
    <row r="6" ht="13.5" customHeight="1" spans="1:9">
      <c r="A6" s="8">
        <v>10</v>
      </c>
      <c r="B6" s="5" t="s">
        <v>17</v>
      </c>
      <c r="C6" s="5" t="s">
        <v>21</v>
      </c>
      <c r="D6" s="5" t="s">
        <v>19</v>
      </c>
      <c r="E6" s="5" t="s">
        <v>22</v>
      </c>
      <c r="F6" s="7">
        <v>82</v>
      </c>
      <c r="G6" s="7">
        <v>85</v>
      </c>
      <c r="H6" s="7">
        <f t="shared" si="0"/>
        <v>83.5</v>
      </c>
      <c r="I6" s="9" t="s">
        <v>23</v>
      </c>
    </row>
    <row r="7" spans="1:9">
      <c r="A7" s="8">
        <v>11</v>
      </c>
      <c r="B7" s="5" t="s">
        <v>24</v>
      </c>
      <c r="C7" s="5" t="s">
        <v>25</v>
      </c>
      <c r="D7" s="5" t="s">
        <v>19</v>
      </c>
      <c r="E7" s="5" t="s">
        <v>26</v>
      </c>
      <c r="F7" s="7">
        <v>81</v>
      </c>
      <c r="G7" s="7">
        <v>83</v>
      </c>
      <c r="H7" s="7">
        <f t="shared" si="0"/>
        <v>82</v>
      </c>
      <c r="I7" s="9" t="s">
        <v>23</v>
      </c>
    </row>
    <row r="8" ht="16.5" customHeight="1" spans="1:9">
      <c r="A8" s="8">
        <v>12</v>
      </c>
      <c r="B8" s="5" t="s">
        <v>27</v>
      </c>
      <c r="C8" s="5" t="s">
        <v>28</v>
      </c>
      <c r="D8" s="5" t="s">
        <v>19</v>
      </c>
      <c r="E8" s="5" t="s">
        <v>29</v>
      </c>
      <c r="F8" s="7">
        <v>89</v>
      </c>
      <c r="G8" s="7">
        <v>86</v>
      </c>
      <c r="H8" s="7">
        <f t="shared" si="0"/>
        <v>87.5</v>
      </c>
      <c r="I8" s="9" t="s">
        <v>23</v>
      </c>
    </row>
    <row r="9" spans="1:9">
      <c r="A9" s="8">
        <v>13</v>
      </c>
      <c r="B9" s="5" t="s">
        <v>30</v>
      </c>
      <c r="C9" s="5" t="s">
        <v>31</v>
      </c>
      <c r="D9" s="5" t="s">
        <v>19</v>
      </c>
      <c r="E9" s="5" t="s">
        <v>32</v>
      </c>
      <c r="F9" s="7">
        <v>83.5</v>
      </c>
      <c r="G9" s="7">
        <v>84</v>
      </c>
      <c r="H9" s="7">
        <f t="shared" si="0"/>
        <v>83.75</v>
      </c>
      <c r="I9" s="9" t="s">
        <v>23</v>
      </c>
    </row>
    <row r="10" spans="1:9">
      <c r="A10" s="8">
        <v>14</v>
      </c>
      <c r="B10" s="5" t="s">
        <v>33</v>
      </c>
      <c r="C10" s="5" t="s">
        <v>34</v>
      </c>
      <c r="D10" s="5" t="s">
        <v>19</v>
      </c>
      <c r="E10" s="5" t="s">
        <v>35</v>
      </c>
      <c r="F10" s="7">
        <v>88.5</v>
      </c>
      <c r="G10" s="7">
        <v>85</v>
      </c>
      <c r="H10" s="7">
        <f t="shared" si="0"/>
        <v>86.75</v>
      </c>
      <c r="I10" s="9" t="s">
        <v>23</v>
      </c>
    </row>
    <row r="11" spans="1:9">
      <c r="A11" s="8">
        <v>15</v>
      </c>
      <c r="B11" s="5" t="s">
        <v>33</v>
      </c>
      <c r="C11" s="5" t="s">
        <v>36</v>
      </c>
      <c r="D11" s="5" t="s">
        <v>19</v>
      </c>
      <c r="E11" s="5" t="s">
        <v>35</v>
      </c>
      <c r="F11" s="7">
        <v>88.5</v>
      </c>
      <c r="G11" s="7">
        <v>90</v>
      </c>
      <c r="H11" s="7">
        <f t="shared" si="0"/>
        <v>89.25</v>
      </c>
      <c r="I11" s="9" t="s">
        <v>23</v>
      </c>
    </row>
    <row r="12" ht="17" customHeight="1" spans="1:9">
      <c r="A12" s="8">
        <v>16</v>
      </c>
      <c r="B12" s="5" t="s">
        <v>37</v>
      </c>
      <c r="C12" s="5" t="s">
        <v>38</v>
      </c>
      <c r="D12" s="5" t="s">
        <v>19</v>
      </c>
      <c r="E12" s="5" t="s">
        <v>39</v>
      </c>
      <c r="F12" s="7">
        <v>91</v>
      </c>
      <c r="G12" s="7">
        <v>88.5</v>
      </c>
      <c r="H12" s="7">
        <f t="shared" si="0"/>
        <v>89.75</v>
      </c>
      <c r="I12" s="9" t="s">
        <v>23</v>
      </c>
    </row>
    <row r="13" spans="1:9">
      <c r="A13" s="8">
        <v>17</v>
      </c>
      <c r="B13" s="5" t="s">
        <v>37</v>
      </c>
      <c r="C13" s="5" t="s">
        <v>40</v>
      </c>
      <c r="D13" s="5" t="s">
        <v>19</v>
      </c>
      <c r="E13" s="5" t="s">
        <v>41</v>
      </c>
      <c r="F13" s="7">
        <v>89</v>
      </c>
      <c r="G13" s="7">
        <v>88.5</v>
      </c>
      <c r="H13" s="7">
        <f t="shared" si="0"/>
        <v>88.75</v>
      </c>
      <c r="I13" s="9" t="s">
        <v>23</v>
      </c>
    </row>
    <row r="14" spans="1:9">
      <c r="A14" s="8">
        <v>18</v>
      </c>
      <c r="B14" s="5" t="s">
        <v>42</v>
      </c>
      <c r="C14" s="5" t="s">
        <v>43</v>
      </c>
      <c r="D14" s="5" t="s">
        <v>19</v>
      </c>
      <c r="E14" s="5" t="s">
        <v>44</v>
      </c>
      <c r="F14" s="7">
        <v>87.5</v>
      </c>
      <c r="G14" s="7">
        <v>85</v>
      </c>
      <c r="H14" s="7">
        <f t="shared" si="0"/>
        <v>86.25</v>
      </c>
      <c r="I14" s="9" t="s">
        <v>16</v>
      </c>
    </row>
    <row r="15" ht="15" customHeight="1" spans="1:9">
      <c r="A15" s="8">
        <v>19</v>
      </c>
      <c r="B15" s="5" t="s">
        <v>17</v>
      </c>
      <c r="C15" s="5" t="s">
        <v>45</v>
      </c>
      <c r="D15" s="5" t="s">
        <v>19</v>
      </c>
      <c r="E15" s="5" t="s">
        <v>46</v>
      </c>
      <c r="F15" s="7">
        <v>88.5</v>
      </c>
      <c r="G15" s="7">
        <v>84</v>
      </c>
      <c r="H15" s="7">
        <f t="shared" si="0"/>
        <v>86.25</v>
      </c>
      <c r="I15" s="9" t="s">
        <v>16</v>
      </c>
    </row>
    <row r="16" spans="1:9">
      <c r="A16" s="8">
        <v>20</v>
      </c>
      <c r="B16" s="5" t="s">
        <v>47</v>
      </c>
      <c r="C16" s="5" t="s">
        <v>48</v>
      </c>
      <c r="D16" s="5" t="s">
        <v>19</v>
      </c>
      <c r="E16" s="5" t="s">
        <v>49</v>
      </c>
      <c r="F16" s="7">
        <v>89.6</v>
      </c>
      <c r="G16" s="7">
        <v>85</v>
      </c>
      <c r="H16" s="7">
        <f t="shared" si="0"/>
        <v>87.3</v>
      </c>
      <c r="I16" s="9" t="s">
        <v>16</v>
      </c>
    </row>
    <row r="17" spans="1:9">
      <c r="A17" s="8">
        <v>21</v>
      </c>
      <c r="B17" s="5" t="s">
        <v>42</v>
      </c>
      <c r="C17" s="5" t="s">
        <v>50</v>
      </c>
      <c r="D17" s="5" t="s">
        <v>19</v>
      </c>
      <c r="E17" s="5" t="s">
        <v>51</v>
      </c>
      <c r="F17" s="7">
        <v>86</v>
      </c>
      <c r="G17" s="7">
        <v>85.5</v>
      </c>
      <c r="H17" s="7">
        <f t="shared" si="0"/>
        <v>85.75</v>
      </c>
      <c r="I17" s="9" t="s">
        <v>23</v>
      </c>
    </row>
    <row r="18" spans="1:9">
      <c r="A18" s="8">
        <v>22</v>
      </c>
      <c r="B18" s="5" t="s">
        <v>27</v>
      </c>
      <c r="C18" s="5" t="s">
        <v>52</v>
      </c>
      <c r="D18" s="5" t="s">
        <v>19</v>
      </c>
      <c r="E18" s="5" t="s">
        <v>53</v>
      </c>
      <c r="F18" s="7">
        <v>89.5</v>
      </c>
      <c r="G18" s="7">
        <v>86</v>
      </c>
      <c r="H18" s="7">
        <f t="shared" si="0"/>
        <v>87.75</v>
      </c>
      <c r="I18" s="9" t="s">
        <v>23</v>
      </c>
    </row>
    <row r="19" spans="1:9">
      <c r="A19" s="8">
        <v>23</v>
      </c>
      <c r="B19" s="5" t="s">
        <v>17</v>
      </c>
      <c r="C19" s="5" t="s">
        <v>54</v>
      </c>
      <c r="D19" s="5" t="s">
        <v>19</v>
      </c>
      <c r="E19" s="5" t="s">
        <v>55</v>
      </c>
      <c r="F19" s="7">
        <v>87.6</v>
      </c>
      <c r="G19" s="7">
        <v>84.5</v>
      </c>
      <c r="H19" s="7">
        <f t="shared" si="0"/>
        <v>86.05</v>
      </c>
      <c r="I19" s="9" t="s">
        <v>23</v>
      </c>
    </row>
    <row r="20" spans="1:9">
      <c r="A20" s="8">
        <v>24</v>
      </c>
      <c r="B20" s="5" t="s">
        <v>37</v>
      </c>
      <c r="C20" s="5" t="s">
        <v>56</v>
      </c>
      <c r="D20" s="5" t="s">
        <v>19</v>
      </c>
      <c r="E20" s="5" t="s">
        <v>57</v>
      </c>
      <c r="F20" s="7">
        <v>86</v>
      </c>
      <c r="G20" s="7">
        <v>87</v>
      </c>
      <c r="H20" s="7">
        <f t="shared" si="0"/>
        <v>86.5</v>
      </c>
      <c r="I20" s="9" t="s">
        <v>16</v>
      </c>
    </row>
    <row r="21" spans="1:9">
      <c r="A21" s="8">
        <v>25</v>
      </c>
      <c r="B21" s="5" t="s">
        <v>37</v>
      </c>
      <c r="C21" s="5" t="s">
        <v>58</v>
      </c>
      <c r="D21" s="5" t="s">
        <v>19</v>
      </c>
      <c r="E21" s="5" t="s">
        <v>59</v>
      </c>
      <c r="F21" s="7">
        <v>86.5</v>
      </c>
      <c r="G21" s="7">
        <v>88</v>
      </c>
      <c r="H21" s="7">
        <f t="shared" si="0"/>
        <v>87.25</v>
      </c>
      <c r="I21" s="9" t="s">
        <v>23</v>
      </c>
    </row>
    <row r="22" spans="1:9">
      <c r="A22" s="8">
        <v>26</v>
      </c>
      <c r="B22" s="5" t="s">
        <v>42</v>
      </c>
      <c r="C22" s="5" t="s">
        <v>60</v>
      </c>
      <c r="D22" s="5" t="s">
        <v>19</v>
      </c>
      <c r="E22" s="5" t="s">
        <v>61</v>
      </c>
      <c r="F22" s="7">
        <v>88</v>
      </c>
      <c r="G22" s="7">
        <v>90</v>
      </c>
      <c r="H22" s="7">
        <f t="shared" si="0"/>
        <v>89</v>
      </c>
      <c r="I22" s="9" t="s">
        <v>16</v>
      </c>
    </row>
    <row r="23" spans="1:9">
      <c r="A23" s="8">
        <v>27</v>
      </c>
      <c r="B23" s="5" t="s">
        <v>17</v>
      </c>
      <c r="C23" s="5" t="s">
        <v>62</v>
      </c>
      <c r="D23" s="5" t="s">
        <v>19</v>
      </c>
      <c r="E23" s="5" t="s">
        <v>63</v>
      </c>
      <c r="F23" s="7">
        <v>87</v>
      </c>
      <c r="G23" s="7">
        <v>84</v>
      </c>
      <c r="H23" s="7">
        <f t="shared" si="0"/>
        <v>85.5</v>
      </c>
      <c r="I23" s="9" t="s">
        <v>16</v>
      </c>
    </row>
    <row r="24" spans="5:8">
      <c r="E24" s="33" t="s">
        <v>64</v>
      </c>
      <c r="F24" s="33"/>
      <c r="G24" s="33"/>
      <c r="H24" s="33"/>
    </row>
    <row r="25" spans="5:8">
      <c r="E25" s="33"/>
      <c r="F25" s="33"/>
      <c r="G25" s="33"/>
      <c r="H25" s="33"/>
    </row>
    <row r="26" spans="5:8">
      <c r="E26" s="33"/>
      <c r="F26" s="33"/>
      <c r="G26" s="33"/>
      <c r="H26" s="33"/>
    </row>
  </sheetData>
  <mergeCells count="4">
    <mergeCell ref="A1:I1"/>
    <mergeCell ref="A2:C2"/>
    <mergeCell ref="D2:I2"/>
    <mergeCell ref="E24:H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1" sqref="$A1:$XFD1048576"/>
    </sheetView>
  </sheetViews>
  <sheetFormatPr defaultColWidth="9" defaultRowHeight="14.4"/>
  <cols>
    <col min="5" max="5" width="36.8148148148148" customWidth="1"/>
    <col min="8" max="8" width="11" customWidth="1"/>
    <col min="9" max="9" width="19.7222222222222" customWidth="1"/>
  </cols>
  <sheetData>
    <row r="1" ht="17.4" spans="1:9">
      <c r="A1" s="19" t="s">
        <v>0</v>
      </c>
      <c r="B1" s="20"/>
      <c r="C1" s="20"/>
      <c r="D1" s="20"/>
      <c r="E1" s="20"/>
      <c r="F1" s="20"/>
      <c r="G1" s="20"/>
      <c r="H1" s="20"/>
      <c r="I1" s="26"/>
    </row>
    <row r="2" ht="31.5" customHeight="1" spans="1:9">
      <c r="A2" s="21" t="s">
        <v>1</v>
      </c>
      <c r="B2" s="3"/>
      <c r="C2" s="3"/>
      <c r="D2" s="4" t="s">
        <v>65</v>
      </c>
      <c r="E2" s="4"/>
      <c r="F2" s="4"/>
      <c r="G2" s="4"/>
      <c r="H2" s="4"/>
      <c r="I2" s="27"/>
    </row>
    <row r="3" ht="33" customHeight="1" spans="1:9">
      <c r="A3" s="2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8" t="s">
        <v>11</v>
      </c>
    </row>
    <row r="4" s="1" customFormat="1" ht="15" customHeight="1" spans="1:9">
      <c r="A4" s="8">
        <v>1</v>
      </c>
      <c r="B4" s="5" t="s">
        <v>66</v>
      </c>
      <c r="C4" s="5" t="s">
        <v>67</v>
      </c>
      <c r="D4" s="5" t="s">
        <v>19</v>
      </c>
      <c r="E4" s="5" t="s">
        <v>68</v>
      </c>
      <c r="F4" s="16">
        <v>90</v>
      </c>
      <c r="G4" s="16">
        <v>92</v>
      </c>
      <c r="H4" s="16">
        <v>91</v>
      </c>
      <c r="I4" s="9" t="s">
        <v>16</v>
      </c>
    </row>
    <row r="5" s="1" customFormat="1" ht="15" customHeight="1" spans="1:9">
      <c r="A5" s="8">
        <v>2</v>
      </c>
      <c r="B5" s="5" t="s">
        <v>69</v>
      </c>
      <c r="C5" s="5" t="s">
        <v>70</v>
      </c>
      <c r="D5" s="5" t="s">
        <v>19</v>
      </c>
      <c r="E5" s="5" t="s">
        <v>71</v>
      </c>
      <c r="F5" s="16">
        <v>89</v>
      </c>
      <c r="G5" s="16">
        <v>90</v>
      </c>
      <c r="H5" s="16">
        <v>89.5</v>
      </c>
      <c r="I5" s="9" t="s">
        <v>23</v>
      </c>
    </row>
    <row r="6" s="1" customFormat="1" ht="15" customHeight="1" spans="1:9">
      <c r="A6" s="8">
        <v>3</v>
      </c>
      <c r="B6" s="5" t="s">
        <v>72</v>
      </c>
      <c r="C6" s="5" t="s">
        <v>73</v>
      </c>
      <c r="D6" s="5" t="s">
        <v>19</v>
      </c>
      <c r="E6" s="5" t="s">
        <v>74</v>
      </c>
      <c r="F6" s="16">
        <v>86.5</v>
      </c>
      <c r="G6" s="16">
        <v>94</v>
      </c>
      <c r="H6" s="16">
        <f>(F6+G6)/2</f>
        <v>90.25</v>
      </c>
      <c r="I6" s="9" t="s">
        <v>16</v>
      </c>
    </row>
    <row r="7" s="1" customFormat="1" ht="15" customHeight="1" spans="1:9">
      <c r="A7" s="8">
        <v>4</v>
      </c>
      <c r="B7" s="5" t="s">
        <v>27</v>
      </c>
      <c r="C7" s="5" t="s">
        <v>75</v>
      </c>
      <c r="D7" s="5" t="s">
        <v>19</v>
      </c>
      <c r="E7" s="5" t="s">
        <v>76</v>
      </c>
      <c r="F7" s="16">
        <v>89.5</v>
      </c>
      <c r="G7" s="16">
        <v>88</v>
      </c>
      <c r="H7" s="16">
        <f>(F7+G7)/2</f>
        <v>88.75</v>
      </c>
      <c r="I7" s="9" t="s">
        <v>23</v>
      </c>
    </row>
    <row r="8" spans="1:9">
      <c r="A8" s="8">
        <v>5</v>
      </c>
      <c r="B8" s="5" t="s">
        <v>77</v>
      </c>
      <c r="C8" s="5" t="s">
        <v>78</v>
      </c>
      <c r="D8" s="5" t="s">
        <v>19</v>
      </c>
      <c r="E8" s="5" t="s">
        <v>79</v>
      </c>
      <c r="F8" s="13">
        <v>95.75</v>
      </c>
      <c r="G8" s="13">
        <v>94.75</v>
      </c>
      <c r="H8" s="40">
        <f t="shared" ref="H8:H9" si="0">(F8+G8)/2</f>
        <v>95.25</v>
      </c>
      <c r="I8" s="48" t="str">
        <f t="shared" ref="I8:I9" si="1">IF(H8&gt;=90,"优秀","合格")</f>
        <v>优秀</v>
      </c>
    </row>
    <row r="9" spans="1:9">
      <c r="A9" s="8">
        <v>6</v>
      </c>
      <c r="B9" s="41" t="s">
        <v>80</v>
      </c>
      <c r="C9" s="41" t="s">
        <v>81</v>
      </c>
      <c r="D9" s="41" t="s">
        <v>82</v>
      </c>
      <c r="E9" s="42" t="s">
        <v>83</v>
      </c>
      <c r="F9" s="40">
        <v>94.75</v>
      </c>
      <c r="G9" s="40">
        <v>94.8</v>
      </c>
      <c r="H9" s="40">
        <f t="shared" si="0"/>
        <v>94.775</v>
      </c>
      <c r="I9" s="48" t="str">
        <f t="shared" si="1"/>
        <v>优秀</v>
      </c>
    </row>
    <row r="10" spans="1:9">
      <c r="A10" s="8">
        <v>7</v>
      </c>
      <c r="B10" s="43" t="s">
        <v>84</v>
      </c>
      <c r="C10" s="43" t="s">
        <v>85</v>
      </c>
      <c r="D10" s="43" t="s">
        <v>82</v>
      </c>
      <c r="E10" s="44" t="s">
        <v>83</v>
      </c>
      <c r="F10" s="45">
        <v>87.5</v>
      </c>
      <c r="G10" s="45">
        <v>86.8</v>
      </c>
      <c r="H10" s="45">
        <f t="shared" ref="H10:H42" si="2">(F10+G10)/2</f>
        <v>87.15</v>
      </c>
      <c r="I10" s="49" t="str">
        <f t="shared" ref="I10:I42" si="3">IF(H10&gt;=90,"优秀","合格")</f>
        <v>合格</v>
      </c>
    </row>
    <row r="11" spans="1:9">
      <c r="A11" s="8">
        <v>8</v>
      </c>
      <c r="B11" s="44" t="s">
        <v>86</v>
      </c>
      <c r="C11" s="44" t="s">
        <v>87</v>
      </c>
      <c r="D11" s="44" t="s">
        <v>19</v>
      </c>
      <c r="E11" s="43" t="s">
        <v>83</v>
      </c>
      <c r="F11" s="45">
        <v>87.5</v>
      </c>
      <c r="G11" s="45">
        <v>86.4</v>
      </c>
      <c r="H11" s="45">
        <f t="shared" si="2"/>
        <v>86.95</v>
      </c>
      <c r="I11" s="49" t="str">
        <f t="shared" si="3"/>
        <v>合格</v>
      </c>
    </row>
    <row r="12" spans="1:9">
      <c r="A12" s="8">
        <v>9</v>
      </c>
      <c r="B12" s="43" t="s">
        <v>88</v>
      </c>
      <c r="C12" s="43" t="s">
        <v>89</v>
      </c>
      <c r="D12" s="43" t="s">
        <v>19</v>
      </c>
      <c r="E12" s="44" t="s">
        <v>83</v>
      </c>
      <c r="F12" s="45">
        <v>86.75</v>
      </c>
      <c r="G12" s="45">
        <v>88</v>
      </c>
      <c r="H12" s="45">
        <f t="shared" si="2"/>
        <v>87.375</v>
      </c>
      <c r="I12" s="49" t="str">
        <f t="shared" si="3"/>
        <v>合格</v>
      </c>
    </row>
    <row r="13" spans="1:9">
      <c r="A13" s="8">
        <v>10</v>
      </c>
      <c r="B13" s="43" t="s">
        <v>90</v>
      </c>
      <c r="C13" s="44" t="s">
        <v>91</v>
      </c>
      <c r="D13" s="43" t="s">
        <v>19</v>
      </c>
      <c r="E13" s="43" t="s">
        <v>83</v>
      </c>
      <c r="F13" s="45">
        <v>88.25</v>
      </c>
      <c r="G13" s="45">
        <v>88</v>
      </c>
      <c r="H13" s="45">
        <f t="shared" si="2"/>
        <v>88.125</v>
      </c>
      <c r="I13" s="49" t="str">
        <f t="shared" si="3"/>
        <v>合格</v>
      </c>
    </row>
    <row r="14" spans="1:9">
      <c r="A14" s="8">
        <v>11</v>
      </c>
      <c r="B14" s="43" t="s">
        <v>92</v>
      </c>
      <c r="C14" s="43" t="s">
        <v>93</v>
      </c>
      <c r="D14" s="43" t="s">
        <v>19</v>
      </c>
      <c r="E14" s="43" t="s">
        <v>83</v>
      </c>
      <c r="F14" s="45">
        <v>90.25</v>
      </c>
      <c r="G14" s="45">
        <v>90.6</v>
      </c>
      <c r="H14" s="45">
        <f t="shared" si="2"/>
        <v>90.425</v>
      </c>
      <c r="I14" s="49" t="str">
        <f t="shared" si="3"/>
        <v>优秀</v>
      </c>
    </row>
    <row r="15" spans="1:9">
      <c r="A15" s="8">
        <v>12</v>
      </c>
      <c r="B15" s="44" t="s">
        <v>92</v>
      </c>
      <c r="C15" s="43" t="s">
        <v>94</v>
      </c>
      <c r="D15" s="43" t="s">
        <v>19</v>
      </c>
      <c r="E15" s="43" t="s">
        <v>83</v>
      </c>
      <c r="F15" s="45">
        <v>86</v>
      </c>
      <c r="G15" s="45">
        <v>85.8</v>
      </c>
      <c r="H15" s="45">
        <f t="shared" si="2"/>
        <v>85.9</v>
      </c>
      <c r="I15" s="49" t="str">
        <f t="shared" si="3"/>
        <v>合格</v>
      </c>
    </row>
    <row r="16" spans="1:9">
      <c r="A16" s="8">
        <v>13</v>
      </c>
      <c r="B16" s="46" t="s">
        <v>88</v>
      </c>
      <c r="C16" s="44" t="s">
        <v>95</v>
      </c>
      <c r="D16" s="44" t="s">
        <v>19</v>
      </c>
      <c r="E16" s="44" t="s">
        <v>83</v>
      </c>
      <c r="F16" s="45">
        <v>87.25</v>
      </c>
      <c r="G16" s="45">
        <v>87</v>
      </c>
      <c r="H16" s="45">
        <f t="shared" si="2"/>
        <v>87.125</v>
      </c>
      <c r="I16" s="49" t="str">
        <f t="shared" si="3"/>
        <v>合格</v>
      </c>
    </row>
    <row r="17" spans="1:9">
      <c r="A17" s="8">
        <v>14</v>
      </c>
      <c r="B17" s="43" t="s">
        <v>88</v>
      </c>
      <c r="C17" s="43" t="s">
        <v>96</v>
      </c>
      <c r="D17" s="43" t="s">
        <v>82</v>
      </c>
      <c r="E17" s="44" t="s">
        <v>83</v>
      </c>
      <c r="F17" s="45">
        <v>86.25</v>
      </c>
      <c r="G17" s="45">
        <v>86.6</v>
      </c>
      <c r="H17" s="45">
        <f t="shared" si="2"/>
        <v>86.425</v>
      </c>
      <c r="I17" s="49" t="str">
        <f t="shared" si="3"/>
        <v>合格</v>
      </c>
    </row>
    <row r="18" spans="1:9">
      <c r="A18" s="8">
        <v>15</v>
      </c>
      <c r="B18" s="43" t="s">
        <v>97</v>
      </c>
      <c r="C18" s="43" t="s">
        <v>98</v>
      </c>
      <c r="D18" s="43" t="s">
        <v>19</v>
      </c>
      <c r="E18" s="43" t="s">
        <v>83</v>
      </c>
      <c r="F18" s="45">
        <v>88.75</v>
      </c>
      <c r="G18" s="45">
        <v>88</v>
      </c>
      <c r="H18" s="45">
        <f t="shared" si="2"/>
        <v>88.375</v>
      </c>
      <c r="I18" s="49" t="str">
        <f t="shared" si="3"/>
        <v>合格</v>
      </c>
    </row>
    <row r="19" spans="1:9">
      <c r="A19" s="8">
        <v>16</v>
      </c>
      <c r="B19" s="43" t="s">
        <v>97</v>
      </c>
      <c r="C19" s="43" t="s">
        <v>99</v>
      </c>
      <c r="D19" s="43" t="s">
        <v>82</v>
      </c>
      <c r="E19" s="43" t="s">
        <v>83</v>
      </c>
      <c r="F19" s="45">
        <v>86.75</v>
      </c>
      <c r="G19" s="45">
        <v>86.4</v>
      </c>
      <c r="H19" s="45">
        <f t="shared" si="2"/>
        <v>86.575</v>
      </c>
      <c r="I19" s="49" t="str">
        <f t="shared" si="3"/>
        <v>合格</v>
      </c>
    </row>
    <row r="20" spans="1:9">
      <c r="A20" s="8">
        <v>17</v>
      </c>
      <c r="B20" s="43" t="s">
        <v>100</v>
      </c>
      <c r="C20" s="43" t="s">
        <v>101</v>
      </c>
      <c r="D20" s="43" t="s">
        <v>19</v>
      </c>
      <c r="E20" s="43" t="s">
        <v>83</v>
      </c>
      <c r="F20" s="45">
        <v>86.5</v>
      </c>
      <c r="G20" s="45">
        <v>87</v>
      </c>
      <c r="H20" s="45">
        <f t="shared" si="2"/>
        <v>86.75</v>
      </c>
      <c r="I20" s="49" t="str">
        <f t="shared" si="3"/>
        <v>合格</v>
      </c>
    </row>
    <row r="21" spans="1:9">
      <c r="A21" s="8">
        <v>18</v>
      </c>
      <c r="B21" s="43" t="s">
        <v>80</v>
      </c>
      <c r="C21" s="43" t="s">
        <v>102</v>
      </c>
      <c r="D21" s="43" t="s">
        <v>19</v>
      </c>
      <c r="E21" s="43" t="s">
        <v>83</v>
      </c>
      <c r="F21" s="45">
        <v>86</v>
      </c>
      <c r="G21" s="45">
        <v>85.2</v>
      </c>
      <c r="H21" s="45">
        <f t="shared" si="2"/>
        <v>85.6</v>
      </c>
      <c r="I21" s="49" t="str">
        <f t="shared" si="3"/>
        <v>合格</v>
      </c>
    </row>
    <row r="22" spans="1:9">
      <c r="A22" s="8">
        <v>19</v>
      </c>
      <c r="B22" s="43" t="s">
        <v>103</v>
      </c>
      <c r="C22" s="43" t="s">
        <v>104</v>
      </c>
      <c r="D22" s="43" t="s">
        <v>82</v>
      </c>
      <c r="E22" s="43" t="s">
        <v>83</v>
      </c>
      <c r="F22" s="45">
        <v>85.75</v>
      </c>
      <c r="G22" s="45">
        <v>85.4</v>
      </c>
      <c r="H22" s="45">
        <f t="shared" si="2"/>
        <v>85.575</v>
      </c>
      <c r="I22" s="49" t="str">
        <f t="shared" si="3"/>
        <v>合格</v>
      </c>
    </row>
    <row r="23" spans="1:9">
      <c r="A23" s="8">
        <v>20</v>
      </c>
      <c r="B23" s="44" t="s">
        <v>86</v>
      </c>
      <c r="C23" s="44" t="s">
        <v>105</v>
      </c>
      <c r="D23" s="44" t="s">
        <v>19</v>
      </c>
      <c r="E23" s="43" t="s">
        <v>83</v>
      </c>
      <c r="F23" s="45">
        <v>86.25</v>
      </c>
      <c r="G23" s="45">
        <v>85.8</v>
      </c>
      <c r="H23" s="45">
        <f t="shared" si="2"/>
        <v>86.025</v>
      </c>
      <c r="I23" s="49" t="str">
        <f t="shared" si="3"/>
        <v>合格</v>
      </c>
    </row>
    <row r="24" spans="1:9">
      <c r="A24" s="8">
        <v>21</v>
      </c>
      <c r="B24" s="43" t="s">
        <v>106</v>
      </c>
      <c r="C24" s="43" t="s">
        <v>107</v>
      </c>
      <c r="D24" s="43" t="s">
        <v>82</v>
      </c>
      <c r="E24" s="43" t="s">
        <v>83</v>
      </c>
      <c r="F24" s="45">
        <v>85.25</v>
      </c>
      <c r="G24" s="45">
        <v>84.6</v>
      </c>
      <c r="H24" s="45">
        <f t="shared" si="2"/>
        <v>84.925</v>
      </c>
      <c r="I24" s="49" t="str">
        <f t="shared" si="3"/>
        <v>合格</v>
      </c>
    </row>
    <row r="25" spans="1:9">
      <c r="A25" s="8">
        <v>22</v>
      </c>
      <c r="B25" s="44" t="s">
        <v>103</v>
      </c>
      <c r="C25" s="44" t="s">
        <v>108</v>
      </c>
      <c r="D25" s="44" t="s">
        <v>82</v>
      </c>
      <c r="E25" s="43" t="s">
        <v>83</v>
      </c>
      <c r="F25" s="45">
        <v>87.5</v>
      </c>
      <c r="G25" s="45">
        <v>85.6</v>
      </c>
      <c r="H25" s="45">
        <f t="shared" si="2"/>
        <v>86.55</v>
      </c>
      <c r="I25" s="49" t="str">
        <f t="shared" si="3"/>
        <v>合格</v>
      </c>
    </row>
    <row r="26" spans="1:9">
      <c r="A26" s="8">
        <v>23</v>
      </c>
      <c r="B26" s="44" t="s">
        <v>84</v>
      </c>
      <c r="C26" s="44" t="s">
        <v>109</v>
      </c>
      <c r="D26" s="44" t="s">
        <v>19</v>
      </c>
      <c r="E26" s="43" t="s">
        <v>83</v>
      </c>
      <c r="F26" s="45">
        <v>88.75</v>
      </c>
      <c r="G26" s="45">
        <v>89.6</v>
      </c>
      <c r="H26" s="45">
        <f t="shared" si="2"/>
        <v>89.175</v>
      </c>
      <c r="I26" s="49" t="str">
        <f t="shared" si="3"/>
        <v>合格</v>
      </c>
    </row>
    <row r="27" spans="1:9">
      <c r="A27" s="8">
        <v>24</v>
      </c>
      <c r="B27" s="43" t="s">
        <v>84</v>
      </c>
      <c r="C27" s="43" t="s">
        <v>110</v>
      </c>
      <c r="D27" s="44" t="s">
        <v>82</v>
      </c>
      <c r="E27" s="43" t="s">
        <v>83</v>
      </c>
      <c r="F27" s="45">
        <v>87.25</v>
      </c>
      <c r="G27" s="45">
        <v>86.6</v>
      </c>
      <c r="H27" s="45">
        <f t="shared" si="2"/>
        <v>86.925</v>
      </c>
      <c r="I27" s="49" t="str">
        <f t="shared" si="3"/>
        <v>合格</v>
      </c>
    </row>
    <row r="28" spans="1:9">
      <c r="A28" s="8">
        <v>25</v>
      </c>
      <c r="B28" s="44" t="s">
        <v>90</v>
      </c>
      <c r="C28" s="44" t="s">
        <v>111</v>
      </c>
      <c r="D28" s="44" t="s">
        <v>19</v>
      </c>
      <c r="E28" s="44" t="s">
        <v>83</v>
      </c>
      <c r="F28" s="45">
        <v>70.25</v>
      </c>
      <c r="G28" s="45">
        <v>90</v>
      </c>
      <c r="H28" s="45">
        <f t="shared" si="2"/>
        <v>80.125</v>
      </c>
      <c r="I28" s="49" t="str">
        <f t="shared" si="3"/>
        <v>合格</v>
      </c>
    </row>
    <row r="29" spans="1:9">
      <c r="A29" s="8">
        <v>26</v>
      </c>
      <c r="B29" s="43" t="s">
        <v>90</v>
      </c>
      <c r="C29" s="43" t="s">
        <v>112</v>
      </c>
      <c r="D29" s="43" t="s">
        <v>19</v>
      </c>
      <c r="E29" s="43" t="s">
        <v>83</v>
      </c>
      <c r="F29" s="45">
        <v>88</v>
      </c>
      <c r="G29" s="45">
        <v>88.4</v>
      </c>
      <c r="H29" s="45">
        <f t="shared" si="2"/>
        <v>88.2</v>
      </c>
      <c r="I29" s="49" t="str">
        <f t="shared" si="3"/>
        <v>合格</v>
      </c>
    </row>
    <row r="30" spans="1:9">
      <c r="A30" s="8">
        <v>27</v>
      </c>
      <c r="B30" s="43" t="s">
        <v>88</v>
      </c>
      <c r="C30" s="43" t="s">
        <v>113</v>
      </c>
      <c r="D30" s="44" t="s">
        <v>19</v>
      </c>
      <c r="E30" s="43" t="s">
        <v>83</v>
      </c>
      <c r="F30" s="45">
        <v>88.5</v>
      </c>
      <c r="G30" s="45">
        <v>88.2</v>
      </c>
      <c r="H30" s="45">
        <f t="shared" si="2"/>
        <v>88.35</v>
      </c>
      <c r="I30" s="49" t="str">
        <f t="shared" si="3"/>
        <v>合格</v>
      </c>
    </row>
    <row r="31" spans="1:9">
      <c r="A31" s="8">
        <v>28</v>
      </c>
      <c r="B31" s="43" t="s">
        <v>97</v>
      </c>
      <c r="C31" s="43" t="s">
        <v>114</v>
      </c>
      <c r="D31" s="43" t="s">
        <v>82</v>
      </c>
      <c r="E31" s="43" t="s">
        <v>83</v>
      </c>
      <c r="F31" s="45">
        <v>87</v>
      </c>
      <c r="G31" s="45">
        <v>87.4</v>
      </c>
      <c r="H31" s="45">
        <f t="shared" si="2"/>
        <v>87.2</v>
      </c>
      <c r="I31" s="49" t="str">
        <f t="shared" si="3"/>
        <v>合格</v>
      </c>
    </row>
    <row r="32" spans="1:9">
      <c r="A32" s="8">
        <v>29</v>
      </c>
      <c r="B32" s="44" t="s">
        <v>88</v>
      </c>
      <c r="C32" s="44" t="s">
        <v>115</v>
      </c>
      <c r="D32" s="44" t="s">
        <v>82</v>
      </c>
      <c r="E32" s="44" t="s">
        <v>83</v>
      </c>
      <c r="F32" s="45">
        <v>84.5</v>
      </c>
      <c r="G32" s="45">
        <v>84.8</v>
      </c>
      <c r="H32" s="45">
        <f t="shared" si="2"/>
        <v>84.65</v>
      </c>
      <c r="I32" s="49" t="str">
        <f t="shared" si="3"/>
        <v>合格</v>
      </c>
    </row>
    <row r="33" spans="1:9">
      <c r="A33" s="8">
        <v>30</v>
      </c>
      <c r="B33" s="43" t="s">
        <v>80</v>
      </c>
      <c r="C33" s="44" t="s">
        <v>116</v>
      </c>
      <c r="D33" s="44" t="s">
        <v>82</v>
      </c>
      <c r="E33" s="44" t="s">
        <v>83</v>
      </c>
      <c r="F33" s="45">
        <v>88.25</v>
      </c>
      <c r="G33" s="45">
        <v>88.8</v>
      </c>
      <c r="H33" s="45">
        <f t="shared" si="2"/>
        <v>88.525</v>
      </c>
      <c r="I33" s="49" t="str">
        <f t="shared" si="3"/>
        <v>合格</v>
      </c>
    </row>
    <row r="34" spans="1:9">
      <c r="A34" s="8">
        <v>31</v>
      </c>
      <c r="B34" s="43" t="s">
        <v>100</v>
      </c>
      <c r="C34" s="43" t="s">
        <v>117</v>
      </c>
      <c r="D34" s="43" t="s">
        <v>82</v>
      </c>
      <c r="E34" s="43" t="s">
        <v>83</v>
      </c>
      <c r="F34" s="45">
        <v>90.75</v>
      </c>
      <c r="G34" s="45">
        <v>91.8</v>
      </c>
      <c r="H34" s="45">
        <f t="shared" si="2"/>
        <v>91.275</v>
      </c>
      <c r="I34" s="49" t="str">
        <f t="shared" si="3"/>
        <v>优秀</v>
      </c>
    </row>
    <row r="35" spans="1:9">
      <c r="A35" s="8">
        <v>32</v>
      </c>
      <c r="B35" s="43" t="s">
        <v>103</v>
      </c>
      <c r="C35" s="43" t="s">
        <v>118</v>
      </c>
      <c r="D35" s="43" t="s">
        <v>19</v>
      </c>
      <c r="E35" s="43" t="s">
        <v>83</v>
      </c>
      <c r="F35" s="45">
        <v>88</v>
      </c>
      <c r="G35" s="45">
        <v>87.4</v>
      </c>
      <c r="H35" s="45">
        <f t="shared" si="2"/>
        <v>87.7</v>
      </c>
      <c r="I35" s="49" t="str">
        <f t="shared" si="3"/>
        <v>合格</v>
      </c>
    </row>
    <row r="36" spans="1:9">
      <c r="A36" s="8">
        <v>33</v>
      </c>
      <c r="B36" s="43" t="s">
        <v>92</v>
      </c>
      <c r="C36" s="43" t="s">
        <v>119</v>
      </c>
      <c r="D36" s="43" t="s">
        <v>19</v>
      </c>
      <c r="E36" s="43" t="s">
        <v>83</v>
      </c>
      <c r="F36" s="45">
        <v>83.5</v>
      </c>
      <c r="G36" s="45">
        <v>83</v>
      </c>
      <c r="H36" s="45">
        <f t="shared" si="2"/>
        <v>83.25</v>
      </c>
      <c r="I36" s="49" t="str">
        <f t="shared" si="3"/>
        <v>合格</v>
      </c>
    </row>
    <row r="37" spans="1:9">
      <c r="A37" s="8">
        <v>34</v>
      </c>
      <c r="B37" s="43" t="s">
        <v>84</v>
      </c>
      <c r="C37" s="43" t="s">
        <v>120</v>
      </c>
      <c r="D37" s="43" t="s">
        <v>19</v>
      </c>
      <c r="E37" s="43" t="s">
        <v>83</v>
      </c>
      <c r="F37" s="45">
        <v>88</v>
      </c>
      <c r="G37" s="45">
        <v>87.2</v>
      </c>
      <c r="H37" s="45">
        <f t="shared" si="2"/>
        <v>87.6</v>
      </c>
      <c r="I37" s="49" t="str">
        <f t="shared" si="3"/>
        <v>合格</v>
      </c>
    </row>
    <row r="38" spans="1:9">
      <c r="A38" s="8">
        <v>35</v>
      </c>
      <c r="B38" s="43" t="s">
        <v>100</v>
      </c>
      <c r="C38" s="43" t="s">
        <v>121</v>
      </c>
      <c r="D38" s="43" t="s">
        <v>19</v>
      </c>
      <c r="E38" s="43" t="s">
        <v>83</v>
      </c>
      <c r="F38" s="45">
        <v>89.5</v>
      </c>
      <c r="G38" s="45">
        <v>90.2</v>
      </c>
      <c r="H38" s="45">
        <f t="shared" si="2"/>
        <v>89.85</v>
      </c>
      <c r="I38" s="49" t="str">
        <f t="shared" si="3"/>
        <v>合格</v>
      </c>
    </row>
    <row r="39" spans="1:9">
      <c r="A39" s="8">
        <v>36</v>
      </c>
      <c r="B39" s="44" t="s">
        <v>84</v>
      </c>
      <c r="C39" s="43" t="s">
        <v>122</v>
      </c>
      <c r="D39" s="43" t="s">
        <v>19</v>
      </c>
      <c r="E39" s="43" t="s">
        <v>83</v>
      </c>
      <c r="F39" s="45">
        <v>86.75</v>
      </c>
      <c r="G39" s="45">
        <v>86.8</v>
      </c>
      <c r="H39" s="45">
        <f t="shared" si="2"/>
        <v>86.775</v>
      </c>
      <c r="I39" s="49" t="str">
        <f t="shared" si="3"/>
        <v>合格</v>
      </c>
    </row>
    <row r="40" spans="1:9">
      <c r="A40" s="8">
        <v>37</v>
      </c>
      <c r="B40" s="43" t="s">
        <v>84</v>
      </c>
      <c r="C40" s="43" t="s">
        <v>123</v>
      </c>
      <c r="D40" s="43" t="s">
        <v>19</v>
      </c>
      <c r="E40" s="43" t="s">
        <v>83</v>
      </c>
      <c r="F40" s="45">
        <v>84.5</v>
      </c>
      <c r="G40" s="45">
        <v>85</v>
      </c>
      <c r="H40" s="45">
        <f t="shared" si="2"/>
        <v>84.75</v>
      </c>
      <c r="I40" s="49" t="str">
        <f t="shared" si="3"/>
        <v>合格</v>
      </c>
    </row>
    <row r="41" spans="1:9">
      <c r="A41" s="8">
        <v>38</v>
      </c>
      <c r="B41" s="44" t="s">
        <v>103</v>
      </c>
      <c r="C41" s="44" t="s">
        <v>124</v>
      </c>
      <c r="D41" s="44" t="s">
        <v>82</v>
      </c>
      <c r="E41" s="43" t="s">
        <v>83</v>
      </c>
      <c r="F41" s="45">
        <v>85</v>
      </c>
      <c r="G41" s="45">
        <v>85.2</v>
      </c>
      <c r="H41" s="45">
        <f t="shared" si="2"/>
        <v>85.1</v>
      </c>
      <c r="I41" s="49" t="str">
        <f t="shared" si="3"/>
        <v>合格</v>
      </c>
    </row>
    <row r="42" spans="1:9">
      <c r="A42" s="8">
        <v>39</v>
      </c>
      <c r="B42" s="44" t="s">
        <v>103</v>
      </c>
      <c r="C42" s="44" t="s">
        <v>125</v>
      </c>
      <c r="D42" s="44" t="s">
        <v>82</v>
      </c>
      <c r="E42" s="47" t="s">
        <v>83</v>
      </c>
      <c r="F42" s="45">
        <v>87.5</v>
      </c>
      <c r="G42" s="45">
        <v>85.2</v>
      </c>
      <c r="H42" s="45">
        <f t="shared" si="2"/>
        <v>86.35</v>
      </c>
      <c r="I42" s="49" t="str">
        <f t="shared" si="3"/>
        <v>合格</v>
      </c>
    </row>
    <row r="43" spans="5:8">
      <c r="E43" s="10" t="s">
        <v>126</v>
      </c>
      <c r="F43" s="1"/>
      <c r="G43" s="1"/>
      <c r="H43" s="1"/>
    </row>
    <row r="44" spans="5:8">
      <c r="E44" s="1"/>
      <c r="F44" s="1"/>
      <c r="G44" s="1"/>
      <c r="H44" s="1"/>
    </row>
    <row r="45" spans="5:8">
      <c r="E45" s="1"/>
      <c r="F45" s="1"/>
      <c r="G45" s="1"/>
      <c r="H45" s="1"/>
    </row>
    <row r="46" spans="5:8">
      <c r="E46" s="1"/>
      <c r="F46" s="1"/>
      <c r="G46" s="1"/>
      <c r="H46" s="1"/>
    </row>
  </sheetData>
  <mergeCells count="4">
    <mergeCell ref="A1:I1"/>
    <mergeCell ref="A2:C2"/>
    <mergeCell ref="D2:I2"/>
    <mergeCell ref="E43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L36" sqref="L36"/>
    </sheetView>
  </sheetViews>
  <sheetFormatPr defaultColWidth="9" defaultRowHeight="14.4"/>
  <cols>
    <col min="1" max="1" width="7.36111111111111" style="34" customWidth="1"/>
    <col min="2" max="2" width="10.9074074074074" style="34" customWidth="1"/>
    <col min="3" max="3" width="10.4537037037037" style="34" customWidth="1"/>
    <col min="4" max="4" width="12.0925925925926" style="34" customWidth="1"/>
    <col min="5" max="5" width="27" style="34" customWidth="1"/>
    <col min="6" max="6" width="6.90740740740741" style="34" customWidth="1"/>
    <col min="7" max="7" width="8.36111111111111" style="34" customWidth="1"/>
    <col min="8" max="8" width="8" style="34" customWidth="1"/>
    <col min="9" max="9" width="13.3611111111111" style="34" customWidth="1"/>
    <col min="10" max="16384" width="9" style="34"/>
  </cols>
  <sheetData>
    <row r="1" ht="17.4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ht="23.15" customHeight="1" spans="1:9">
      <c r="A2" s="36" t="s">
        <v>1</v>
      </c>
      <c r="B2" s="36"/>
      <c r="C2" s="36"/>
      <c r="D2" s="37" t="s">
        <v>127</v>
      </c>
      <c r="E2" s="37"/>
      <c r="F2" s="37"/>
      <c r="G2" s="37"/>
      <c r="H2" s="37"/>
      <c r="I2" s="37"/>
    </row>
    <row r="3" ht="42.75" customHeight="1" spans="1:9">
      <c r="A3" s="36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128</v>
      </c>
      <c r="I3" s="38" t="s">
        <v>11</v>
      </c>
    </row>
    <row r="4" s="1" customFormat="1" spans="1:9">
      <c r="A4" s="15">
        <v>1</v>
      </c>
      <c r="B4" s="15" t="s">
        <v>129</v>
      </c>
      <c r="C4" s="15" t="s">
        <v>130</v>
      </c>
      <c r="D4" s="15" t="s">
        <v>82</v>
      </c>
      <c r="E4" s="15" t="s">
        <v>131</v>
      </c>
      <c r="F4" s="39">
        <v>89</v>
      </c>
      <c r="G4" s="39">
        <v>92</v>
      </c>
      <c r="H4" s="39">
        <v>90.5</v>
      </c>
      <c r="I4" s="15" t="s">
        <v>16</v>
      </c>
    </row>
    <row r="5" s="1" customFormat="1" spans="1:9">
      <c r="A5" s="15">
        <v>2</v>
      </c>
      <c r="B5" s="15" t="s">
        <v>66</v>
      </c>
      <c r="C5" s="15" t="s">
        <v>132</v>
      </c>
      <c r="D5" s="15" t="s">
        <v>19</v>
      </c>
      <c r="E5" s="15" t="s">
        <v>133</v>
      </c>
      <c r="F5" s="39">
        <v>88</v>
      </c>
      <c r="G5" s="39">
        <v>90</v>
      </c>
      <c r="H5" s="39">
        <v>89</v>
      </c>
      <c r="I5" s="15" t="s">
        <v>23</v>
      </c>
    </row>
    <row r="6" s="1" customFormat="1" spans="1:9">
      <c r="A6" s="15">
        <v>3</v>
      </c>
      <c r="B6" s="15" t="s">
        <v>77</v>
      </c>
      <c r="C6" s="15" t="s">
        <v>134</v>
      </c>
      <c r="D6" s="15" t="s">
        <v>19</v>
      </c>
      <c r="E6" s="15" t="s">
        <v>135</v>
      </c>
      <c r="F6" s="39">
        <v>87</v>
      </c>
      <c r="G6" s="39">
        <v>90</v>
      </c>
      <c r="H6" s="39">
        <f>(F6+G6)/2</f>
        <v>88.5</v>
      </c>
      <c r="I6" s="15" t="s">
        <v>23</v>
      </c>
    </row>
    <row r="7" s="1" customFormat="1" spans="1:9">
      <c r="A7" s="15">
        <v>4</v>
      </c>
      <c r="B7" s="15" t="s">
        <v>42</v>
      </c>
      <c r="C7" s="15" t="s">
        <v>60</v>
      </c>
      <c r="D7" s="15" t="s">
        <v>19</v>
      </c>
      <c r="E7" s="15" t="s">
        <v>136</v>
      </c>
      <c r="F7" s="39">
        <v>88</v>
      </c>
      <c r="G7" s="39">
        <v>90</v>
      </c>
      <c r="H7" s="39">
        <f>(F7+G7)/2</f>
        <v>89</v>
      </c>
      <c r="I7" s="15" t="s">
        <v>16</v>
      </c>
    </row>
    <row r="8" s="1" customFormat="1" ht="13" customHeight="1" spans="1:9">
      <c r="A8" s="15">
        <v>5</v>
      </c>
      <c r="B8" s="15" t="s">
        <v>30</v>
      </c>
      <c r="C8" s="15" t="s">
        <v>137</v>
      </c>
      <c r="D8" s="15" t="s">
        <v>19</v>
      </c>
      <c r="E8" s="15" t="s">
        <v>138</v>
      </c>
      <c r="F8" s="39">
        <v>84.6</v>
      </c>
      <c r="G8" s="39">
        <v>87.5</v>
      </c>
      <c r="H8" s="39">
        <f>(F8+G8)/2</f>
        <v>86.05</v>
      </c>
      <c r="I8" s="15" t="s">
        <v>23</v>
      </c>
    </row>
    <row r="9" spans="1:9">
      <c r="A9" s="15">
        <v>6</v>
      </c>
      <c r="B9" s="15" t="s">
        <v>77</v>
      </c>
      <c r="C9" s="15" t="s">
        <v>139</v>
      </c>
      <c r="D9" s="15" t="s">
        <v>82</v>
      </c>
      <c r="E9" s="15" t="s">
        <v>140</v>
      </c>
      <c r="F9" s="39">
        <v>87.67</v>
      </c>
      <c r="G9" s="39">
        <v>87.67</v>
      </c>
      <c r="H9" s="39">
        <v>87.67</v>
      </c>
      <c r="I9" s="15" t="s">
        <v>23</v>
      </c>
    </row>
    <row r="10" spans="1:9">
      <c r="A10" s="15">
        <v>7</v>
      </c>
      <c r="B10" s="15" t="s">
        <v>72</v>
      </c>
      <c r="C10" s="15" t="s">
        <v>141</v>
      </c>
      <c r="D10" s="15" t="s">
        <v>19</v>
      </c>
      <c r="E10" s="15" t="s">
        <v>140</v>
      </c>
      <c r="F10" s="39">
        <v>90.33</v>
      </c>
      <c r="G10" s="39">
        <v>89</v>
      </c>
      <c r="H10" s="39">
        <v>89.67</v>
      </c>
      <c r="I10" s="15" t="s">
        <v>23</v>
      </c>
    </row>
    <row r="11" spans="1:9">
      <c r="A11" s="15">
        <v>8</v>
      </c>
      <c r="B11" s="15" t="s">
        <v>72</v>
      </c>
      <c r="C11" s="15" t="s">
        <v>142</v>
      </c>
      <c r="D11" s="15" t="s">
        <v>19</v>
      </c>
      <c r="E11" s="15" t="s">
        <v>140</v>
      </c>
      <c r="F11" s="39">
        <v>87</v>
      </c>
      <c r="G11" s="39">
        <v>86.33</v>
      </c>
      <c r="H11" s="39">
        <v>86.67</v>
      </c>
      <c r="I11" s="15" t="s">
        <v>23</v>
      </c>
    </row>
    <row r="12" spans="1:9">
      <c r="A12" s="15">
        <v>9</v>
      </c>
      <c r="B12" s="15" t="s">
        <v>80</v>
      </c>
      <c r="C12" s="15" t="s">
        <v>143</v>
      </c>
      <c r="D12" s="15" t="s">
        <v>82</v>
      </c>
      <c r="E12" s="15" t="s">
        <v>140</v>
      </c>
      <c r="F12" s="39">
        <v>90.33</v>
      </c>
      <c r="G12" s="39">
        <v>90.33</v>
      </c>
      <c r="H12" s="39">
        <v>90.33</v>
      </c>
      <c r="I12" s="15" t="s">
        <v>16</v>
      </c>
    </row>
    <row r="13" spans="1:9">
      <c r="A13" s="15">
        <v>10</v>
      </c>
      <c r="B13" s="15" t="s">
        <v>88</v>
      </c>
      <c r="C13" s="15" t="s">
        <v>144</v>
      </c>
      <c r="D13" s="15" t="s">
        <v>19</v>
      </c>
      <c r="E13" s="15" t="s">
        <v>140</v>
      </c>
      <c r="F13" s="39">
        <v>87.67</v>
      </c>
      <c r="G13" s="39">
        <v>90</v>
      </c>
      <c r="H13" s="39">
        <v>88.84</v>
      </c>
      <c r="I13" s="15" t="s">
        <v>23</v>
      </c>
    </row>
    <row r="14" spans="1:9">
      <c r="A14" s="15">
        <v>11</v>
      </c>
      <c r="B14" s="15" t="s">
        <v>145</v>
      </c>
      <c r="C14" s="15" t="s">
        <v>146</v>
      </c>
      <c r="D14" s="15" t="s">
        <v>19</v>
      </c>
      <c r="E14" s="15" t="s">
        <v>140</v>
      </c>
      <c r="F14" s="39">
        <v>91</v>
      </c>
      <c r="G14" s="39">
        <v>90.67</v>
      </c>
      <c r="H14" s="39">
        <v>90.84</v>
      </c>
      <c r="I14" s="15" t="s">
        <v>16</v>
      </c>
    </row>
    <row r="15" spans="1:9">
      <c r="A15" s="15">
        <v>12</v>
      </c>
      <c r="B15" s="15" t="s">
        <v>147</v>
      </c>
      <c r="C15" s="15" t="s">
        <v>148</v>
      </c>
      <c r="D15" s="15" t="s">
        <v>82</v>
      </c>
      <c r="E15" s="15" t="s">
        <v>140</v>
      </c>
      <c r="F15" s="39">
        <v>86.33</v>
      </c>
      <c r="G15" s="39">
        <v>85.67</v>
      </c>
      <c r="H15" s="39">
        <v>86</v>
      </c>
      <c r="I15" s="15" t="s">
        <v>23</v>
      </c>
    </row>
    <row r="16" spans="1:9">
      <c r="A16" s="15">
        <v>13</v>
      </c>
      <c r="B16" s="15" t="s">
        <v>103</v>
      </c>
      <c r="C16" s="15" t="s">
        <v>149</v>
      </c>
      <c r="D16" s="15" t="s">
        <v>19</v>
      </c>
      <c r="E16" s="15" t="s">
        <v>140</v>
      </c>
      <c r="F16" s="39">
        <v>88.33</v>
      </c>
      <c r="G16" s="39">
        <v>88</v>
      </c>
      <c r="H16" s="39">
        <v>88.14</v>
      </c>
      <c r="I16" s="15" t="s">
        <v>23</v>
      </c>
    </row>
    <row r="17" spans="1:9">
      <c r="A17" s="15">
        <v>14</v>
      </c>
      <c r="B17" s="15" t="s">
        <v>103</v>
      </c>
      <c r="C17" s="15" t="s">
        <v>150</v>
      </c>
      <c r="D17" s="15" t="s">
        <v>19</v>
      </c>
      <c r="E17" s="15" t="s">
        <v>140</v>
      </c>
      <c r="F17" s="39">
        <v>87.67</v>
      </c>
      <c r="G17" s="39">
        <v>87</v>
      </c>
      <c r="H17" s="39">
        <v>87.34</v>
      </c>
      <c r="I17" s="15" t="s">
        <v>23</v>
      </c>
    </row>
    <row r="18" spans="1:9">
      <c r="A18" s="15">
        <v>15</v>
      </c>
      <c r="B18" s="15" t="s">
        <v>147</v>
      </c>
      <c r="C18" s="15" t="s">
        <v>151</v>
      </c>
      <c r="D18" s="15" t="s">
        <v>82</v>
      </c>
      <c r="E18" s="15" t="s">
        <v>140</v>
      </c>
      <c r="F18" s="39">
        <v>86</v>
      </c>
      <c r="G18" s="39">
        <v>85.33</v>
      </c>
      <c r="H18" s="39">
        <v>85.67</v>
      </c>
      <c r="I18" s="15" t="s">
        <v>23</v>
      </c>
    </row>
    <row r="19" spans="1:9">
      <c r="A19" s="15">
        <v>16</v>
      </c>
      <c r="B19" s="15" t="s">
        <v>27</v>
      </c>
      <c r="C19" s="15" t="s">
        <v>152</v>
      </c>
      <c r="D19" s="15" t="s">
        <v>19</v>
      </c>
      <c r="E19" s="15" t="s">
        <v>153</v>
      </c>
      <c r="F19" s="39">
        <v>93.67</v>
      </c>
      <c r="G19" s="39">
        <v>93</v>
      </c>
      <c r="H19" s="39">
        <v>93.3</v>
      </c>
      <c r="I19" s="15" t="s">
        <v>16</v>
      </c>
    </row>
    <row r="20" spans="1:9">
      <c r="A20" s="15">
        <v>17</v>
      </c>
      <c r="B20" s="15" t="s">
        <v>92</v>
      </c>
      <c r="C20" s="15" t="s">
        <v>154</v>
      </c>
      <c r="D20" s="15" t="s">
        <v>82</v>
      </c>
      <c r="E20" s="15" t="s">
        <v>153</v>
      </c>
      <c r="F20" s="39">
        <v>83.67</v>
      </c>
      <c r="G20" s="39">
        <v>84</v>
      </c>
      <c r="H20" s="39">
        <v>83.8</v>
      </c>
      <c r="I20" s="15" t="s">
        <v>23</v>
      </c>
    </row>
    <row r="21" spans="1:9">
      <c r="A21" s="15">
        <v>18</v>
      </c>
      <c r="B21" s="15" t="s">
        <v>147</v>
      </c>
      <c r="C21" s="15" t="s">
        <v>155</v>
      </c>
      <c r="D21" s="15" t="s">
        <v>19</v>
      </c>
      <c r="E21" s="15" t="s">
        <v>153</v>
      </c>
      <c r="F21" s="39">
        <v>79.67</v>
      </c>
      <c r="G21" s="39">
        <v>80</v>
      </c>
      <c r="H21" s="39">
        <v>79.8</v>
      </c>
      <c r="I21" s="15" t="s">
        <v>23</v>
      </c>
    </row>
    <row r="22" spans="1:9">
      <c r="A22" s="15">
        <v>19</v>
      </c>
      <c r="B22" s="15" t="s">
        <v>100</v>
      </c>
      <c r="C22" s="15" t="s">
        <v>156</v>
      </c>
      <c r="D22" s="15" t="s">
        <v>19</v>
      </c>
      <c r="E22" s="15" t="s">
        <v>153</v>
      </c>
      <c r="F22" s="39">
        <v>88.33</v>
      </c>
      <c r="G22" s="39">
        <v>85</v>
      </c>
      <c r="H22" s="39">
        <v>86.6</v>
      </c>
      <c r="I22" s="15" t="s">
        <v>23</v>
      </c>
    </row>
    <row r="23" spans="1:9">
      <c r="A23" s="15">
        <v>20</v>
      </c>
      <c r="B23" s="15" t="s">
        <v>147</v>
      </c>
      <c r="C23" s="15" t="s">
        <v>157</v>
      </c>
      <c r="D23" s="15" t="s">
        <v>19</v>
      </c>
      <c r="E23" s="15" t="s">
        <v>153</v>
      </c>
      <c r="F23" s="39">
        <v>87</v>
      </c>
      <c r="G23" s="39">
        <v>86</v>
      </c>
      <c r="H23" s="39">
        <v>86.5</v>
      </c>
      <c r="I23" s="15" t="s">
        <v>23</v>
      </c>
    </row>
    <row r="24" spans="1:9">
      <c r="A24" s="15">
        <v>21</v>
      </c>
      <c r="B24" s="15" t="s">
        <v>103</v>
      </c>
      <c r="C24" s="15" t="s">
        <v>158</v>
      </c>
      <c r="D24" s="15" t="s">
        <v>19</v>
      </c>
      <c r="E24" s="15" t="s">
        <v>153</v>
      </c>
      <c r="F24" s="39">
        <v>88.33</v>
      </c>
      <c r="G24" s="39">
        <v>87</v>
      </c>
      <c r="H24" s="39">
        <v>87.6</v>
      </c>
      <c r="I24" s="15" t="s">
        <v>23</v>
      </c>
    </row>
    <row r="25" spans="1:9">
      <c r="A25" s="15">
        <v>22</v>
      </c>
      <c r="B25" s="15" t="s">
        <v>100</v>
      </c>
      <c r="C25" s="15" t="s">
        <v>159</v>
      </c>
      <c r="D25" s="15" t="s">
        <v>82</v>
      </c>
      <c r="E25" s="15" t="s">
        <v>153</v>
      </c>
      <c r="F25" s="39">
        <v>87.33</v>
      </c>
      <c r="G25" s="39">
        <v>87</v>
      </c>
      <c r="H25" s="39">
        <v>87.1</v>
      </c>
      <c r="I25" s="15" t="s">
        <v>23</v>
      </c>
    </row>
    <row r="26" spans="1:9">
      <c r="A26" s="15">
        <v>23</v>
      </c>
      <c r="B26" s="15" t="s">
        <v>103</v>
      </c>
      <c r="C26" s="15" t="s">
        <v>160</v>
      </c>
      <c r="D26" s="15" t="s">
        <v>19</v>
      </c>
      <c r="E26" s="15" t="s">
        <v>153</v>
      </c>
      <c r="F26" s="39">
        <v>92.33</v>
      </c>
      <c r="G26" s="39">
        <v>91</v>
      </c>
      <c r="H26" s="39">
        <v>91.6</v>
      </c>
      <c r="I26" s="15" t="s">
        <v>16</v>
      </c>
    </row>
    <row r="27" spans="1:9">
      <c r="A27" s="15">
        <v>24</v>
      </c>
      <c r="B27" s="15" t="s">
        <v>103</v>
      </c>
      <c r="C27" s="15" t="s">
        <v>118</v>
      </c>
      <c r="D27" s="15" t="s">
        <v>19</v>
      </c>
      <c r="E27" s="15" t="s">
        <v>161</v>
      </c>
      <c r="F27" s="39">
        <v>86.6</v>
      </c>
      <c r="G27" s="39">
        <v>87</v>
      </c>
      <c r="H27" s="39">
        <v>87</v>
      </c>
      <c r="I27" s="15" t="s">
        <v>23</v>
      </c>
    </row>
    <row r="28" spans="1:9">
      <c r="A28" s="15">
        <v>25</v>
      </c>
      <c r="B28" s="15" t="s">
        <v>37</v>
      </c>
      <c r="C28" s="15" t="s">
        <v>162</v>
      </c>
      <c r="D28" s="15" t="s">
        <v>82</v>
      </c>
      <c r="E28" s="15" t="s">
        <v>161</v>
      </c>
      <c r="F28" s="39">
        <v>86</v>
      </c>
      <c r="G28" s="39">
        <v>86</v>
      </c>
      <c r="H28" s="39">
        <v>86</v>
      </c>
      <c r="I28" s="15" t="s">
        <v>23</v>
      </c>
    </row>
    <row r="29" spans="1:9">
      <c r="A29" s="15">
        <v>26</v>
      </c>
      <c r="B29" s="15" t="s">
        <v>17</v>
      </c>
      <c r="C29" s="15" t="s">
        <v>163</v>
      </c>
      <c r="D29" s="15" t="s">
        <v>19</v>
      </c>
      <c r="E29" s="15" t="s">
        <v>161</v>
      </c>
      <c r="F29" s="39">
        <v>86</v>
      </c>
      <c r="G29" s="39">
        <v>87</v>
      </c>
      <c r="H29" s="39">
        <v>86.5</v>
      </c>
      <c r="I29" s="15" t="s">
        <v>23</v>
      </c>
    </row>
    <row r="30" spans="1:9">
      <c r="A30" s="15">
        <v>27</v>
      </c>
      <c r="B30" s="15" t="s">
        <v>86</v>
      </c>
      <c r="C30" s="15" t="s">
        <v>87</v>
      </c>
      <c r="D30" s="15" t="s">
        <v>19</v>
      </c>
      <c r="E30" s="15" t="s">
        <v>161</v>
      </c>
      <c r="F30" s="39">
        <v>88</v>
      </c>
      <c r="G30" s="39">
        <v>89</v>
      </c>
      <c r="H30" s="39">
        <v>88.5</v>
      </c>
      <c r="I30" s="15" t="s">
        <v>23</v>
      </c>
    </row>
    <row r="31" spans="1:9">
      <c r="A31" s="15">
        <v>28</v>
      </c>
      <c r="B31" s="15" t="s">
        <v>86</v>
      </c>
      <c r="C31" s="15" t="s">
        <v>164</v>
      </c>
      <c r="D31" s="15" t="s">
        <v>19</v>
      </c>
      <c r="E31" s="15" t="s">
        <v>161</v>
      </c>
      <c r="F31" s="39">
        <v>88.9</v>
      </c>
      <c r="G31" s="39">
        <v>89</v>
      </c>
      <c r="H31" s="39">
        <v>89</v>
      </c>
      <c r="I31" s="15" t="s">
        <v>23</v>
      </c>
    </row>
    <row r="32" spans="1:9">
      <c r="A32" s="15">
        <v>29</v>
      </c>
      <c r="B32" s="15" t="s">
        <v>97</v>
      </c>
      <c r="C32" s="15" t="s">
        <v>165</v>
      </c>
      <c r="D32" s="15" t="s">
        <v>82</v>
      </c>
      <c r="E32" s="15" t="s">
        <v>161</v>
      </c>
      <c r="F32" s="39">
        <v>91</v>
      </c>
      <c r="G32" s="39">
        <v>91</v>
      </c>
      <c r="H32" s="39">
        <v>91</v>
      </c>
      <c r="I32" s="15" t="s">
        <v>16</v>
      </c>
    </row>
    <row r="33" spans="1:9">
      <c r="A33" s="15">
        <v>30</v>
      </c>
      <c r="B33" s="15" t="s">
        <v>24</v>
      </c>
      <c r="C33" s="15" t="s">
        <v>166</v>
      </c>
      <c r="D33" s="15" t="s">
        <v>19</v>
      </c>
      <c r="E33" s="15" t="s">
        <v>161</v>
      </c>
      <c r="F33" s="39">
        <v>86</v>
      </c>
      <c r="G33" s="39">
        <v>88</v>
      </c>
      <c r="H33" s="39">
        <v>87</v>
      </c>
      <c r="I33" s="15" t="s">
        <v>23</v>
      </c>
    </row>
    <row r="34" spans="1:9">
      <c r="A34" s="15">
        <v>31</v>
      </c>
      <c r="B34" s="15" t="s">
        <v>24</v>
      </c>
      <c r="C34" s="15" t="s">
        <v>167</v>
      </c>
      <c r="D34" s="15" t="s">
        <v>19</v>
      </c>
      <c r="E34" s="15" t="s">
        <v>161</v>
      </c>
      <c r="F34" s="39">
        <v>86.5</v>
      </c>
      <c r="G34" s="39">
        <v>87</v>
      </c>
      <c r="H34" s="39">
        <v>86.75</v>
      </c>
      <c r="I34" s="15" t="s">
        <v>23</v>
      </c>
    </row>
    <row r="35" spans="1:9">
      <c r="A35" s="15">
        <v>32</v>
      </c>
      <c r="B35" s="15" t="s">
        <v>66</v>
      </c>
      <c r="C35" s="15" t="s">
        <v>168</v>
      </c>
      <c r="D35" s="15" t="s">
        <v>19</v>
      </c>
      <c r="E35" s="15" t="s">
        <v>161</v>
      </c>
      <c r="F35" s="39">
        <v>87</v>
      </c>
      <c r="G35" s="39">
        <v>87</v>
      </c>
      <c r="H35" s="39">
        <v>87</v>
      </c>
      <c r="I35" s="15" t="s">
        <v>23</v>
      </c>
    </row>
    <row r="36" spans="1:9">
      <c r="A36" s="15">
        <v>33</v>
      </c>
      <c r="B36" s="15" t="s">
        <v>88</v>
      </c>
      <c r="C36" s="15" t="s">
        <v>169</v>
      </c>
      <c r="D36" s="15" t="s">
        <v>19</v>
      </c>
      <c r="E36" s="15" t="s">
        <v>161</v>
      </c>
      <c r="F36" s="39">
        <v>87</v>
      </c>
      <c r="G36" s="39">
        <v>87</v>
      </c>
      <c r="H36" s="39">
        <v>87</v>
      </c>
      <c r="I36" s="15" t="s">
        <v>23</v>
      </c>
    </row>
    <row r="37" spans="1:9">
      <c r="A37" s="15">
        <v>34</v>
      </c>
      <c r="B37" s="15" t="s">
        <v>88</v>
      </c>
      <c r="C37" s="15" t="s">
        <v>170</v>
      </c>
      <c r="D37" s="15" t="s">
        <v>82</v>
      </c>
      <c r="E37" s="15" t="s">
        <v>161</v>
      </c>
      <c r="F37" s="39">
        <v>90</v>
      </c>
      <c r="G37" s="39">
        <v>92</v>
      </c>
      <c r="H37" s="39">
        <v>91</v>
      </c>
      <c r="I37" s="15" t="s">
        <v>16</v>
      </c>
    </row>
    <row r="38" spans="1:9">
      <c r="A38" s="15">
        <v>35</v>
      </c>
      <c r="B38" s="15" t="s">
        <v>77</v>
      </c>
      <c r="C38" s="15" t="s">
        <v>171</v>
      </c>
      <c r="D38" s="15" t="s">
        <v>19</v>
      </c>
      <c r="E38" s="15" t="s">
        <v>161</v>
      </c>
      <c r="F38" s="39">
        <v>87</v>
      </c>
      <c r="G38" s="39">
        <v>87</v>
      </c>
      <c r="H38" s="39">
        <v>87</v>
      </c>
      <c r="I38" s="15" t="s">
        <v>23</v>
      </c>
    </row>
    <row r="39" spans="1:9">
      <c r="A39" s="15">
        <v>36</v>
      </c>
      <c r="B39" s="15" t="s">
        <v>92</v>
      </c>
      <c r="C39" s="15" t="s">
        <v>172</v>
      </c>
      <c r="D39" s="15" t="s">
        <v>19</v>
      </c>
      <c r="E39" s="15" t="s">
        <v>161</v>
      </c>
      <c r="F39" s="39">
        <v>88</v>
      </c>
      <c r="G39" s="39">
        <v>88</v>
      </c>
      <c r="H39" s="39">
        <v>88</v>
      </c>
      <c r="I39" s="15" t="s">
        <v>23</v>
      </c>
    </row>
    <row r="40" spans="1:9">
      <c r="A40" s="15">
        <v>37</v>
      </c>
      <c r="B40" s="15" t="s">
        <v>92</v>
      </c>
      <c r="C40" s="15" t="s">
        <v>173</v>
      </c>
      <c r="D40" s="15" t="s">
        <v>82</v>
      </c>
      <c r="E40" s="15" t="s">
        <v>161</v>
      </c>
      <c r="F40" s="39">
        <v>89</v>
      </c>
      <c r="G40" s="39">
        <v>90</v>
      </c>
      <c r="H40" s="39">
        <v>89.5</v>
      </c>
      <c r="I40" s="15" t="s">
        <v>23</v>
      </c>
    </row>
  </sheetData>
  <mergeCells count="3">
    <mergeCell ref="A1:I1"/>
    <mergeCell ref="A2:C2"/>
    <mergeCell ref="D2:I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7" sqref="F7"/>
    </sheetView>
  </sheetViews>
  <sheetFormatPr defaultColWidth="9" defaultRowHeight="14.4"/>
  <cols>
    <col min="5" max="5" width="31.3611111111111" customWidth="1"/>
    <col min="6" max="6" width="16.4537037037037" customWidth="1"/>
    <col min="7" max="7" width="14.0925925925926" customWidth="1"/>
    <col min="8" max="8" width="20.5462962962963" customWidth="1"/>
    <col min="9" max="9" width="24.3611111111111" customWidth="1"/>
  </cols>
  <sheetData>
    <row r="1" ht="1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26"/>
    </row>
    <row r="2" ht="28" customHeight="1" spans="1:9">
      <c r="A2" s="21" t="s">
        <v>1</v>
      </c>
      <c r="B2" s="3"/>
      <c r="C2" s="3"/>
      <c r="D2" s="4" t="s">
        <v>174</v>
      </c>
      <c r="E2" s="4"/>
      <c r="F2" s="4"/>
      <c r="G2" s="4"/>
      <c r="H2" s="4"/>
      <c r="I2" s="27"/>
    </row>
    <row r="3" ht="29" customHeight="1" spans="1:9">
      <c r="A3" s="2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8" t="s">
        <v>11</v>
      </c>
    </row>
    <row r="4" s="1" customFormat="1" ht="15" customHeight="1" spans="1:9">
      <c r="A4" s="8">
        <v>1</v>
      </c>
      <c r="B4" s="5" t="s">
        <v>175</v>
      </c>
      <c r="C4" s="5" t="s">
        <v>176</v>
      </c>
      <c r="D4" s="5" t="s">
        <v>19</v>
      </c>
      <c r="E4" s="5" t="s">
        <v>177</v>
      </c>
      <c r="F4" s="7">
        <v>89.5</v>
      </c>
      <c r="G4" s="7">
        <v>90.5</v>
      </c>
      <c r="H4" s="7">
        <v>90</v>
      </c>
      <c r="I4" s="9" t="s">
        <v>16</v>
      </c>
    </row>
    <row r="5" s="1" customFormat="1" ht="15" customHeight="1" spans="1:9">
      <c r="A5" s="8">
        <v>2</v>
      </c>
      <c r="B5" s="5" t="s">
        <v>178</v>
      </c>
      <c r="C5" s="5" t="s">
        <v>179</v>
      </c>
      <c r="D5" s="5" t="s">
        <v>19</v>
      </c>
      <c r="E5" s="5" t="s">
        <v>180</v>
      </c>
      <c r="F5" s="7">
        <v>89</v>
      </c>
      <c r="G5" s="7">
        <v>90</v>
      </c>
      <c r="H5" s="7">
        <v>89.5</v>
      </c>
      <c r="I5" s="9" t="s">
        <v>23</v>
      </c>
    </row>
    <row r="6" s="1" customFormat="1" ht="15" customHeight="1" spans="1:9">
      <c r="A6" s="8">
        <v>3</v>
      </c>
      <c r="B6" s="5" t="s">
        <v>47</v>
      </c>
      <c r="C6" s="5" t="s">
        <v>181</v>
      </c>
      <c r="D6" s="5" t="s">
        <v>19</v>
      </c>
      <c r="E6" s="5" t="s">
        <v>182</v>
      </c>
      <c r="F6" s="7">
        <v>86.5</v>
      </c>
      <c r="G6" s="7">
        <v>87.5</v>
      </c>
      <c r="H6" s="7">
        <f>(F6+G6)/2</f>
        <v>87</v>
      </c>
      <c r="I6" s="9" t="s">
        <v>23</v>
      </c>
    </row>
    <row r="7" s="1" customFormat="1" ht="15" customHeight="1" spans="1:9">
      <c r="A7" s="8">
        <v>4</v>
      </c>
      <c r="B7" s="5" t="s">
        <v>37</v>
      </c>
      <c r="C7" s="5" t="s">
        <v>38</v>
      </c>
      <c r="D7" s="5" t="s">
        <v>19</v>
      </c>
      <c r="E7" s="5" t="s">
        <v>183</v>
      </c>
      <c r="F7" s="7">
        <v>88</v>
      </c>
      <c r="G7" s="7">
        <v>85</v>
      </c>
      <c r="H7" s="7">
        <f>(F7+G7)/2</f>
        <v>86.5</v>
      </c>
      <c r="I7" s="9" t="s">
        <v>23</v>
      </c>
    </row>
    <row r="8" spans="5:8">
      <c r="E8" s="33" t="s">
        <v>64</v>
      </c>
      <c r="F8" s="33"/>
      <c r="G8" s="33"/>
      <c r="H8" s="33"/>
    </row>
    <row r="9" spans="5:8">
      <c r="E9" s="33"/>
      <c r="F9" s="33"/>
      <c r="G9" s="33"/>
      <c r="H9" s="33"/>
    </row>
    <row r="10" spans="5:8">
      <c r="E10" s="33"/>
      <c r="F10" s="33"/>
      <c r="G10" s="33"/>
      <c r="H10" s="33"/>
    </row>
  </sheetData>
  <mergeCells count="4">
    <mergeCell ref="A1:I1"/>
    <mergeCell ref="A2:C2"/>
    <mergeCell ref="D2:I2"/>
    <mergeCell ref="E8:H10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M17" sqref="M17"/>
    </sheetView>
  </sheetViews>
  <sheetFormatPr defaultColWidth="9" defaultRowHeight="14.4"/>
  <cols>
    <col min="5" max="5" width="22.9074074074074" customWidth="1"/>
  </cols>
  <sheetData>
    <row r="1" ht="17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/>
      <c r="C2" s="3"/>
      <c r="D2" s="4" t="s">
        <v>184</v>
      </c>
      <c r="E2" s="4"/>
      <c r="F2" s="4"/>
      <c r="G2" s="4"/>
      <c r="H2" s="4"/>
      <c r="I2" s="4"/>
    </row>
    <row r="3" ht="57.6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="1" customFormat="1" spans="1:9">
      <c r="A4" s="7">
        <v>1</v>
      </c>
      <c r="B4" s="7" t="s">
        <v>175</v>
      </c>
      <c r="C4" s="7" t="s">
        <v>185</v>
      </c>
      <c r="D4" s="7" t="s">
        <v>19</v>
      </c>
      <c r="E4" s="7" t="s">
        <v>186</v>
      </c>
      <c r="F4" s="7">
        <v>90</v>
      </c>
      <c r="G4" s="7">
        <v>92</v>
      </c>
      <c r="H4" s="7">
        <v>91</v>
      </c>
      <c r="I4" s="7" t="s">
        <v>16</v>
      </c>
    </row>
    <row r="5" s="1" customFormat="1" ht="15" customHeight="1" spans="1:9">
      <c r="A5" s="7">
        <v>2</v>
      </c>
      <c r="B5" s="7" t="s">
        <v>17</v>
      </c>
      <c r="C5" s="7" t="s">
        <v>62</v>
      </c>
      <c r="D5" s="7" t="s">
        <v>19</v>
      </c>
      <c r="E5" s="7" t="s">
        <v>187</v>
      </c>
      <c r="F5" s="7">
        <v>90</v>
      </c>
      <c r="G5" s="7">
        <v>90</v>
      </c>
      <c r="H5" s="7">
        <f>(F5+G5)/2</f>
        <v>90</v>
      </c>
      <c r="I5" s="7" t="s">
        <v>16</v>
      </c>
    </row>
    <row r="6" s="1" customFormat="1" ht="15" customHeight="1" spans="1:9">
      <c r="A6" s="7">
        <v>3</v>
      </c>
      <c r="B6" s="7" t="s">
        <v>188</v>
      </c>
      <c r="C6" s="7" t="s">
        <v>189</v>
      </c>
      <c r="D6" s="7" t="s">
        <v>19</v>
      </c>
      <c r="E6" s="7" t="s">
        <v>190</v>
      </c>
      <c r="F6" s="7">
        <v>84.5</v>
      </c>
      <c r="G6" s="7">
        <v>89.5</v>
      </c>
      <c r="H6" s="7">
        <v>90</v>
      </c>
      <c r="I6" s="7" t="s">
        <v>16</v>
      </c>
    </row>
    <row r="7" s="1" customFormat="1" ht="15" customHeight="1" spans="1:9">
      <c r="A7" s="7">
        <v>4</v>
      </c>
      <c r="B7" s="7" t="s">
        <v>30</v>
      </c>
      <c r="C7" s="7" t="s">
        <v>191</v>
      </c>
      <c r="D7" s="7" t="s">
        <v>19</v>
      </c>
      <c r="E7" s="7" t="s">
        <v>192</v>
      </c>
      <c r="F7" s="7">
        <v>84.5</v>
      </c>
      <c r="G7" s="7">
        <v>85.5</v>
      </c>
      <c r="H7" s="7">
        <f>(F7+G7)/2</f>
        <v>85</v>
      </c>
      <c r="I7" s="7" t="s">
        <v>23</v>
      </c>
    </row>
    <row r="8" s="1" customFormat="1" ht="15" customHeight="1" spans="1:9">
      <c r="A8" s="7">
        <v>5</v>
      </c>
      <c r="B8" s="7" t="s">
        <v>17</v>
      </c>
      <c r="C8" s="7" t="s">
        <v>193</v>
      </c>
      <c r="D8" s="7" t="s">
        <v>19</v>
      </c>
      <c r="E8" s="7" t="s">
        <v>194</v>
      </c>
      <c r="F8" s="7">
        <v>82</v>
      </c>
      <c r="G8" s="7">
        <v>85</v>
      </c>
      <c r="H8" s="7">
        <f>(F8+G8)/2</f>
        <v>83.5</v>
      </c>
      <c r="I8" s="7" t="s">
        <v>23</v>
      </c>
    </row>
    <row r="9" spans="1:9">
      <c r="A9" s="7">
        <v>6</v>
      </c>
      <c r="B9" s="7" t="s">
        <v>90</v>
      </c>
      <c r="C9" s="7" t="s">
        <v>195</v>
      </c>
      <c r="D9" s="7" t="s">
        <v>196</v>
      </c>
      <c r="E9" s="7" t="s">
        <v>197</v>
      </c>
      <c r="F9" s="7">
        <v>85</v>
      </c>
      <c r="G9" s="7">
        <v>87</v>
      </c>
      <c r="H9" s="7">
        <v>86</v>
      </c>
      <c r="I9" s="7" t="s">
        <v>23</v>
      </c>
    </row>
    <row r="10" spans="1:9">
      <c r="A10" s="7">
        <v>7</v>
      </c>
      <c r="B10" s="7" t="s">
        <v>100</v>
      </c>
      <c r="C10" s="7" t="s">
        <v>198</v>
      </c>
      <c r="D10" s="7" t="s">
        <v>196</v>
      </c>
      <c r="E10" s="7" t="s">
        <v>199</v>
      </c>
      <c r="F10" s="7">
        <v>83</v>
      </c>
      <c r="G10" s="7">
        <v>80</v>
      </c>
      <c r="H10" s="7">
        <v>81.5</v>
      </c>
      <c r="I10" s="7" t="s">
        <v>23</v>
      </c>
    </row>
    <row r="11" spans="1:9">
      <c r="A11" s="7">
        <v>8</v>
      </c>
      <c r="B11" s="7" t="s">
        <v>106</v>
      </c>
      <c r="C11" s="7" t="s">
        <v>200</v>
      </c>
      <c r="D11" s="7" t="s">
        <v>196</v>
      </c>
      <c r="E11" s="7" t="s">
        <v>199</v>
      </c>
      <c r="F11" s="7">
        <v>84</v>
      </c>
      <c r="G11" s="7">
        <v>80</v>
      </c>
      <c r="H11" s="7">
        <v>82</v>
      </c>
      <c r="I11" s="7" t="s">
        <v>23</v>
      </c>
    </row>
    <row r="12" spans="1:9">
      <c r="A12" s="7">
        <v>9</v>
      </c>
      <c r="B12" s="7" t="s">
        <v>100</v>
      </c>
      <c r="C12" s="7" t="s">
        <v>201</v>
      </c>
      <c r="D12" s="7" t="s">
        <v>196</v>
      </c>
      <c r="E12" s="7" t="s">
        <v>197</v>
      </c>
      <c r="F12" s="7">
        <v>82</v>
      </c>
      <c r="G12" s="7">
        <v>83</v>
      </c>
      <c r="H12" s="7">
        <v>82.5</v>
      </c>
      <c r="I12" s="7" t="s">
        <v>23</v>
      </c>
    </row>
    <row r="13" spans="1:9">
      <c r="A13" s="7">
        <v>10</v>
      </c>
      <c r="B13" s="7" t="s">
        <v>90</v>
      </c>
      <c r="C13" s="7" t="s">
        <v>202</v>
      </c>
      <c r="D13" s="7" t="s">
        <v>196</v>
      </c>
      <c r="E13" s="7" t="s">
        <v>197</v>
      </c>
      <c r="F13" s="7">
        <v>82</v>
      </c>
      <c r="G13" s="7">
        <v>83</v>
      </c>
      <c r="H13" s="7">
        <v>82.5</v>
      </c>
      <c r="I13" s="7" t="s">
        <v>23</v>
      </c>
    </row>
    <row r="14" spans="1:9">
      <c r="A14" s="7">
        <v>11</v>
      </c>
      <c r="B14" s="7" t="s">
        <v>90</v>
      </c>
      <c r="C14" s="7" t="s">
        <v>203</v>
      </c>
      <c r="D14" s="7" t="s">
        <v>196</v>
      </c>
      <c r="E14" s="7" t="s">
        <v>199</v>
      </c>
      <c r="F14" s="7">
        <v>81</v>
      </c>
      <c r="G14" s="7">
        <v>81</v>
      </c>
      <c r="H14" s="7">
        <v>81</v>
      </c>
      <c r="I14" s="7" t="s">
        <v>23</v>
      </c>
    </row>
    <row r="15" spans="1:9">
      <c r="A15" s="7">
        <v>12</v>
      </c>
      <c r="B15" s="7" t="s">
        <v>90</v>
      </c>
      <c r="C15" s="7" t="s">
        <v>204</v>
      </c>
      <c r="D15" s="7" t="s">
        <v>196</v>
      </c>
      <c r="E15" s="7" t="s">
        <v>197</v>
      </c>
      <c r="F15" s="7">
        <v>85</v>
      </c>
      <c r="G15" s="7">
        <v>85</v>
      </c>
      <c r="H15" s="7">
        <v>85</v>
      </c>
      <c r="I15" s="7" t="s">
        <v>23</v>
      </c>
    </row>
    <row r="16" spans="1:9">
      <c r="A16" s="7">
        <v>13</v>
      </c>
      <c r="B16" s="7" t="s">
        <v>88</v>
      </c>
      <c r="C16" s="7" t="s">
        <v>205</v>
      </c>
      <c r="D16" s="7" t="s">
        <v>196</v>
      </c>
      <c r="E16" s="7" t="s">
        <v>199</v>
      </c>
      <c r="F16" s="7">
        <v>84</v>
      </c>
      <c r="G16" s="7">
        <v>82</v>
      </c>
      <c r="H16" s="7">
        <v>83</v>
      </c>
      <c r="I16" s="7" t="s">
        <v>23</v>
      </c>
    </row>
    <row r="17" spans="1:9">
      <c r="A17" s="7">
        <v>14</v>
      </c>
      <c r="B17" s="7" t="s">
        <v>80</v>
      </c>
      <c r="C17" s="7" t="s">
        <v>206</v>
      </c>
      <c r="D17" s="7" t="s">
        <v>196</v>
      </c>
      <c r="E17" s="7" t="s">
        <v>199</v>
      </c>
      <c r="F17" s="7">
        <v>83</v>
      </c>
      <c r="G17" s="7">
        <v>88</v>
      </c>
      <c r="H17" s="7">
        <v>85.5</v>
      </c>
      <c r="I17" s="7" t="s">
        <v>23</v>
      </c>
    </row>
    <row r="18" spans="1:9">
      <c r="A18" s="7">
        <v>15</v>
      </c>
      <c r="B18" s="7" t="s">
        <v>80</v>
      </c>
      <c r="C18" s="7" t="s">
        <v>207</v>
      </c>
      <c r="D18" s="7" t="s">
        <v>82</v>
      </c>
      <c r="E18" s="7" t="s">
        <v>199</v>
      </c>
      <c r="F18" s="7">
        <v>88</v>
      </c>
      <c r="G18" s="7">
        <v>87</v>
      </c>
      <c r="H18" s="7">
        <v>87.5</v>
      </c>
      <c r="I18" s="7" t="s">
        <v>23</v>
      </c>
    </row>
    <row r="19" spans="5:8">
      <c r="E19" s="10" t="s">
        <v>64</v>
      </c>
      <c r="F19" s="1"/>
      <c r="G19" s="1"/>
      <c r="H19" s="1"/>
    </row>
    <row r="20" spans="5:8">
      <c r="E20" s="1"/>
      <c r="F20" s="1"/>
      <c r="G20" s="1"/>
      <c r="H20" s="1"/>
    </row>
    <row r="21" spans="5:8">
      <c r="E21" s="1"/>
      <c r="F21" s="1"/>
      <c r="G21" s="1"/>
      <c r="H21" s="1"/>
    </row>
    <row r="22" spans="5:8">
      <c r="E22" s="1"/>
      <c r="F22" s="1"/>
      <c r="G22" s="1"/>
      <c r="H22" s="1"/>
    </row>
  </sheetData>
  <mergeCells count="4">
    <mergeCell ref="A1:I1"/>
    <mergeCell ref="A2:C2"/>
    <mergeCell ref="D2:I2"/>
    <mergeCell ref="E19:H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1" sqref="$A1:$XFD1048576"/>
    </sheetView>
  </sheetViews>
  <sheetFormatPr defaultColWidth="9" defaultRowHeight="14.4"/>
  <cols>
    <col min="1" max="1" width="7.36111111111111" style="1" customWidth="1"/>
    <col min="2" max="2" width="10.9074074074074" style="1" customWidth="1"/>
    <col min="3" max="3" width="10.4537037037037" style="1" customWidth="1"/>
    <col min="4" max="4" width="12.0925925925926" style="1" customWidth="1"/>
    <col min="5" max="5" width="27" style="1" customWidth="1"/>
    <col min="6" max="6" width="6.90740740740741" style="1" customWidth="1"/>
    <col min="7" max="7" width="8.36111111111111" style="1" customWidth="1"/>
    <col min="8" max="8" width="8" style="1" customWidth="1"/>
    <col min="9" max="9" width="13.3611111111111" style="1" customWidth="1"/>
    <col min="10" max="16384" width="9" style="1"/>
  </cols>
  <sheetData>
    <row r="1" ht="17.4" spans="1:9">
      <c r="A1" s="19" t="s">
        <v>0</v>
      </c>
      <c r="B1" s="20"/>
      <c r="C1" s="20"/>
      <c r="D1" s="20"/>
      <c r="E1" s="20"/>
      <c r="F1" s="20"/>
      <c r="G1" s="20"/>
      <c r="H1" s="20"/>
      <c r="I1" s="26"/>
    </row>
    <row r="2" ht="23.15" customHeight="1" spans="1:9">
      <c r="A2" s="21" t="s">
        <v>1</v>
      </c>
      <c r="B2" s="3"/>
      <c r="C2" s="3"/>
      <c r="D2" s="4" t="s">
        <v>208</v>
      </c>
      <c r="E2" s="4"/>
      <c r="F2" s="4"/>
      <c r="G2" s="4"/>
      <c r="H2" s="4"/>
      <c r="I2" s="27"/>
    </row>
    <row r="3" ht="42.75" customHeight="1" spans="1:9">
      <c r="A3" s="2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spans="1:9">
      <c r="A4" s="8">
        <v>1</v>
      </c>
      <c r="B4" s="15" t="s">
        <v>209</v>
      </c>
      <c r="C4" s="15" t="s">
        <v>210</v>
      </c>
      <c r="D4" s="7" t="s">
        <v>196</v>
      </c>
      <c r="E4" s="7" t="s">
        <v>211</v>
      </c>
      <c r="F4" s="15">
        <v>97</v>
      </c>
      <c r="G4" s="7">
        <v>95</v>
      </c>
      <c r="H4" s="7">
        <f t="shared" ref="H4:H22" si="0">SUM(F4:G4)/2</f>
        <v>96</v>
      </c>
      <c r="I4" s="7" t="s">
        <v>16</v>
      </c>
    </row>
    <row r="5" spans="1:9">
      <c r="A5" s="8">
        <v>2</v>
      </c>
      <c r="B5" s="15" t="s">
        <v>47</v>
      </c>
      <c r="C5" s="15" t="s">
        <v>212</v>
      </c>
      <c r="D5" s="7" t="s">
        <v>196</v>
      </c>
      <c r="E5" s="7" t="s">
        <v>213</v>
      </c>
      <c r="F5" s="15">
        <v>96.1</v>
      </c>
      <c r="G5" s="7">
        <v>90</v>
      </c>
      <c r="H5" s="7">
        <f t="shared" si="0"/>
        <v>93.05</v>
      </c>
      <c r="I5" s="7" t="s">
        <v>16</v>
      </c>
    </row>
    <row r="6" spans="1:9">
      <c r="A6" s="8">
        <v>3</v>
      </c>
      <c r="B6" s="15" t="s">
        <v>37</v>
      </c>
      <c r="C6" s="15" t="s">
        <v>214</v>
      </c>
      <c r="D6" s="7" t="s">
        <v>82</v>
      </c>
      <c r="E6" s="7" t="s">
        <v>215</v>
      </c>
      <c r="F6" s="15">
        <v>96.1</v>
      </c>
      <c r="G6" s="7">
        <v>82</v>
      </c>
      <c r="H6" s="7">
        <f t="shared" si="0"/>
        <v>89.05</v>
      </c>
      <c r="I6" s="7" t="s">
        <v>23</v>
      </c>
    </row>
    <row r="7" spans="1:9">
      <c r="A7" s="8">
        <v>4</v>
      </c>
      <c r="B7" s="30" t="s">
        <v>33</v>
      </c>
      <c r="C7" s="30" t="s">
        <v>216</v>
      </c>
      <c r="D7" s="7" t="s">
        <v>82</v>
      </c>
      <c r="E7" s="7" t="s">
        <v>215</v>
      </c>
      <c r="F7" s="15">
        <v>95.1</v>
      </c>
      <c r="G7" s="7">
        <v>80</v>
      </c>
      <c r="H7" s="7">
        <f t="shared" si="0"/>
        <v>87.55</v>
      </c>
      <c r="I7" s="7" t="s">
        <v>23</v>
      </c>
    </row>
    <row r="8" spans="1:9">
      <c r="A8" s="8">
        <v>5</v>
      </c>
      <c r="B8" s="15" t="s">
        <v>30</v>
      </c>
      <c r="C8" s="15" t="s">
        <v>217</v>
      </c>
      <c r="D8" s="7" t="s">
        <v>196</v>
      </c>
      <c r="E8" s="7" t="s">
        <v>218</v>
      </c>
      <c r="F8" s="15">
        <v>95.9</v>
      </c>
      <c r="G8" s="24">
        <v>88</v>
      </c>
      <c r="H8" s="7">
        <f t="shared" si="0"/>
        <v>91.95</v>
      </c>
      <c r="I8" s="7" t="s">
        <v>23</v>
      </c>
    </row>
    <row r="9" spans="1:9">
      <c r="A9" s="8">
        <v>6</v>
      </c>
      <c r="B9" s="31" t="s">
        <v>37</v>
      </c>
      <c r="C9" s="31" t="s">
        <v>219</v>
      </c>
      <c r="D9" s="7" t="s">
        <v>82</v>
      </c>
      <c r="E9" s="7" t="s">
        <v>220</v>
      </c>
      <c r="F9" s="15">
        <v>95.3</v>
      </c>
      <c r="G9" s="24">
        <v>88</v>
      </c>
      <c r="H9" s="7">
        <f t="shared" si="0"/>
        <v>91.65</v>
      </c>
      <c r="I9" s="7" t="s">
        <v>23</v>
      </c>
    </row>
    <row r="10" spans="1:9">
      <c r="A10" s="8">
        <v>7</v>
      </c>
      <c r="B10" s="32" t="s">
        <v>88</v>
      </c>
      <c r="C10" s="32" t="s">
        <v>221</v>
      </c>
      <c r="D10" s="7" t="s">
        <v>196</v>
      </c>
      <c r="E10" s="7" t="s">
        <v>222</v>
      </c>
      <c r="F10" s="15">
        <v>91.8</v>
      </c>
      <c r="G10" s="24">
        <v>94</v>
      </c>
      <c r="H10" s="7">
        <f t="shared" si="0"/>
        <v>92.9</v>
      </c>
      <c r="I10" s="7" t="s">
        <v>16</v>
      </c>
    </row>
    <row r="11" spans="1:9">
      <c r="A11" s="8">
        <v>8</v>
      </c>
      <c r="B11" s="32" t="s">
        <v>88</v>
      </c>
      <c r="C11" s="32" t="s">
        <v>223</v>
      </c>
      <c r="D11" s="7" t="s">
        <v>82</v>
      </c>
      <c r="E11" s="7" t="s">
        <v>222</v>
      </c>
      <c r="F11" s="15">
        <v>90.3</v>
      </c>
      <c r="G11" s="24">
        <v>93</v>
      </c>
      <c r="H11" s="7">
        <f t="shared" si="0"/>
        <v>91.65</v>
      </c>
      <c r="I11" s="7" t="s">
        <v>23</v>
      </c>
    </row>
    <row r="12" spans="1:9">
      <c r="A12" s="8">
        <v>9</v>
      </c>
      <c r="B12" s="32" t="s">
        <v>147</v>
      </c>
      <c r="C12" s="32" t="s">
        <v>157</v>
      </c>
      <c r="D12" s="7" t="s">
        <v>196</v>
      </c>
      <c r="E12" s="7" t="s">
        <v>222</v>
      </c>
      <c r="F12" s="15">
        <v>90.5</v>
      </c>
      <c r="G12" s="24">
        <v>94</v>
      </c>
      <c r="H12" s="7">
        <f t="shared" si="0"/>
        <v>92.25</v>
      </c>
      <c r="I12" s="7" t="s">
        <v>23</v>
      </c>
    </row>
    <row r="13" spans="1:9">
      <c r="A13" s="8">
        <v>10</v>
      </c>
      <c r="B13" s="32" t="s">
        <v>100</v>
      </c>
      <c r="C13" s="32" t="s">
        <v>224</v>
      </c>
      <c r="D13" s="15" t="s">
        <v>196</v>
      </c>
      <c r="E13" s="15" t="s">
        <v>222</v>
      </c>
      <c r="F13" s="15">
        <v>91.6</v>
      </c>
      <c r="G13" s="24">
        <v>94</v>
      </c>
      <c r="H13" s="7">
        <f t="shared" si="0"/>
        <v>92.8</v>
      </c>
      <c r="I13" s="7" t="s">
        <v>16</v>
      </c>
    </row>
    <row r="14" spans="1:9">
      <c r="A14" s="8">
        <v>11</v>
      </c>
      <c r="B14" s="32" t="s">
        <v>100</v>
      </c>
      <c r="C14" s="32" t="s">
        <v>225</v>
      </c>
      <c r="D14" s="7" t="s">
        <v>196</v>
      </c>
      <c r="E14" s="15" t="s">
        <v>222</v>
      </c>
      <c r="F14" s="15">
        <v>89.2</v>
      </c>
      <c r="G14" s="24">
        <v>95</v>
      </c>
      <c r="H14" s="7">
        <f t="shared" si="0"/>
        <v>92.1</v>
      </c>
      <c r="I14" s="7" t="s">
        <v>23</v>
      </c>
    </row>
    <row r="15" spans="1:9">
      <c r="A15" s="8">
        <v>12</v>
      </c>
      <c r="B15" s="32" t="s">
        <v>37</v>
      </c>
      <c r="C15" s="32" t="s">
        <v>226</v>
      </c>
      <c r="D15" s="7" t="s">
        <v>196</v>
      </c>
      <c r="E15" s="7" t="s">
        <v>222</v>
      </c>
      <c r="F15" s="15">
        <v>89.5</v>
      </c>
      <c r="G15" s="24">
        <v>93</v>
      </c>
      <c r="H15" s="7">
        <f t="shared" si="0"/>
        <v>91.25</v>
      </c>
      <c r="I15" s="7" t="s">
        <v>23</v>
      </c>
    </row>
    <row r="16" spans="1:9">
      <c r="A16" s="8">
        <v>13</v>
      </c>
      <c r="B16" s="32" t="s">
        <v>97</v>
      </c>
      <c r="C16" s="32" t="s">
        <v>227</v>
      </c>
      <c r="D16" s="7" t="s">
        <v>82</v>
      </c>
      <c r="E16" s="7" t="s">
        <v>222</v>
      </c>
      <c r="F16" s="15">
        <v>89.9</v>
      </c>
      <c r="G16" s="24">
        <v>94</v>
      </c>
      <c r="H16" s="7">
        <f t="shared" si="0"/>
        <v>91.95</v>
      </c>
      <c r="I16" s="7" t="s">
        <v>23</v>
      </c>
    </row>
    <row r="17" spans="1:9">
      <c r="A17" s="8">
        <v>14</v>
      </c>
      <c r="B17" s="32" t="s">
        <v>84</v>
      </c>
      <c r="C17" s="32" t="s">
        <v>228</v>
      </c>
      <c r="D17" s="7" t="s">
        <v>196</v>
      </c>
      <c r="E17" s="7" t="s">
        <v>222</v>
      </c>
      <c r="F17" s="15">
        <v>89.2</v>
      </c>
      <c r="G17" s="24">
        <v>93</v>
      </c>
      <c r="H17" s="7">
        <f t="shared" si="0"/>
        <v>91.1</v>
      </c>
      <c r="I17" s="7" t="s">
        <v>23</v>
      </c>
    </row>
    <row r="18" spans="1:9">
      <c r="A18" s="8">
        <v>15</v>
      </c>
      <c r="B18" s="32" t="s">
        <v>30</v>
      </c>
      <c r="C18" s="32" t="s">
        <v>229</v>
      </c>
      <c r="D18" s="7" t="s">
        <v>196</v>
      </c>
      <c r="E18" s="7" t="s">
        <v>222</v>
      </c>
      <c r="F18" s="15">
        <v>89.4</v>
      </c>
      <c r="G18" s="24">
        <v>94</v>
      </c>
      <c r="H18" s="7">
        <f t="shared" si="0"/>
        <v>91.7</v>
      </c>
      <c r="I18" s="7" t="s">
        <v>23</v>
      </c>
    </row>
    <row r="19" spans="1:9">
      <c r="A19" s="8">
        <v>16</v>
      </c>
      <c r="B19" s="32" t="s">
        <v>90</v>
      </c>
      <c r="C19" s="32" t="s">
        <v>230</v>
      </c>
      <c r="D19" s="7" t="s">
        <v>196</v>
      </c>
      <c r="E19" s="7" t="s">
        <v>222</v>
      </c>
      <c r="F19" s="15">
        <v>89</v>
      </c>
      <c r="G19" s="24">
        <v>95</v>
      </c>
      <c r="H19" s="7">
        <f t="shared" si="0"/>
        <v>92</v>
      </c>
      <c r="I19" s="7" t="s">
        <v>23</v>
      </c>
    </row>
    <row r="20" spans="1:9">
      <c r="A20" s="8">
        <v>17</v>
      </c>
      <c r="B20" s="32" t="s">
        <v>92</v>
      </c>
      <c r="C20" s="32" t="s">
        <v>231</v>
      </c>
      <c r="D20" s="7" t="s">
        <v>196</v>
      </c>
      <c r="E20" s="7" t="s">
        <v>232</v>
      </c>
      <c r="F20" s="15">
        <v>90.6</v>
      </c>
      <c r="G20" s="7">
        <v>95</v>
      </c>
      <c r="H20" s="7">
        <f t="shared" si="0"/>
        <v>92.8</v>
      </c>
      <c r="I20" s="7" t="s">
        <v>23</v>
      </c>
    </row>
    <row r="21" spans="1:9">
      <c r="A21" s="8">
        <v>18</v>
      </c>
      <c r="B21" s="32" t="s">
        <v>100</v>
      </c>
      <c r="C21" s="32" t="s">
        <v>233</v>
      </c>
      <c r="D21" s="7" t="s">
        <v>196</v>
      </c>
      <c r="E21" s="7" t="s">
        <v>232</v>
      </c>
      <c r="F21" s="15">
        <v>89.7</v>
      </c>
      <c r="G21" s="7">
        <v>95</v>
      </c>
      <c r="H21" s="7">
        <f t="shared" si="0"/>
        <v>92.35</v>
      </c>
      <c r="I21" s="7" t="s">
        <v>23</v>
      </c>
    </row>
    <row r="22" spans="1:9">
      <c r="A22" s="8">
        <v>19</v>
      </c>
      <c r="B22" s="32" t="s">
        <v>100</v>
      </c>
      <c r="C22" s="32" t="s">
        <v>234</v>
      </c>
      <c r="D22" s="7" t="s">
        <v>196</v>
      </c>
      <c r="E22" s="7" t="s">
        <v>232</v>
      </c>
      <c r="F22" s="15">
        <v>90.1</v>
      </c>
      <c r="G22" s="7">
        <v>95</v>
      </c>
      <c r="H22" s="7">
        <f t="shared" si="0"/>
        <v>92.55</v>
      </c>
      <c r="I22" s="7" t="s">
        <v>23</v>
      </c>
    </row>
    <row r="23" spans="1:9">
      <c r="A23" s="8">
        <v>20</v>
      </c>
      <c r="B23" s="32" t="s">
        <v>97</v>
      </c>
      <c r="C23" s="32" t="s">
        <v>235</v>
      </c>
      <c r="D23" s="7" t="s">
        <v>82</v>
      </c>
      <c r="E23" s="7" t="s">
        <v>232</v>
      </c>
      <c r="F23" s="15">
        <v>90.5</v>
      </c>
      <c r="G23" s="7">
        <v>98</v>
      </c>
      <c r="H23" s="7">
        <v>94.25</v>
      </c>
      <c r="I23" s="7" t="s">
        <v>16</v>
      </c>
    </row>
    <row r="24" spans="1:9">
      <c r="A24" s="8">
        <v>21</v>
      </c>
      <c r="B24" s="32" t="s">
        <v>97</v>
      </c>
      <c r="C24" s="32" t="s">
        <v>114</v>
      </c>
      <c r="D24" s="7" t="s">
        <v>82</v>
      </c>
      <c r="E24" s="7" t="s">
        <v>232</v>
      </c>
      <c r="F24" s="15">
        <v>89.3</v>
      </c>
      <c r="G24" s="7">
        <v>95</v>
      </c>
      <c r="H24" s="7">
        <f t="shared" ref="H24:H41" si="1">SUM(F24:G24)/2</f>
        <v>92.15</v>
      </c>
      <c r="I24" s="7" t="s">
        <v>23</v>
      </c>
    </row>
    <row r="25" spans="1:9">
      <c r="A25" s="8">
        <v>22</v>
      </c>
      <c r="B25" s="32" t="s">
        <v>100</v>
      </c>
      <c r="C25" s="32" t="s">
        <v>236</v>
      </c>
      <c r="D25" s="7" t="s">
        <v>196</v>
      </c>
      <c r="E25" s="7" t="s">
        <v>232</v>
      </c>
      <c r="F25" s="15">
        <v>89.1</v>
      </c>
      <c r="G25" s="7">
        <v>95</v>
      </c>
      <c r="H25" s="7">
        <f t="shared" si="1"/>
        <v>92.05</v>
      </c>
      <c r="I25" s="7" t="s">
        <v>23</v>
      </c>
    </row>
    <row r="26" spans="1:9">
      <c r="A26" s="8">
        <v>23</v>
      </c>
      <c r="B26" s="32" t="s">
        <v>100</v>
      </c>
      <c r="C26" s="32" t="s">
        <v>237</v>
      </c>
      <c r="D26" s="7" t="s">
        <v>82</v>
      </c>
      <c r="E26" s="7" t="s">
        <v>232</v>
      </c>
      <c r="F26" s="15">
        <v>90</v>
      </c>
      <c r="G26" s="7">
        <v>94</v>
      </c>
      <c r="H26" s="7">
        <f t="shared" si="1"/>
        <v>92</v>
      </c>
      <c r="I26" s="7" t="s">
        <v>23</v>
      </c>
    </row>
    <row r="27" spans="1:9">
      <c r="A27" s="8">
        <v>24</v>
      </c>
      <c r="B27" s="32" t="s">
        <v>147</v>
      </c>
      <c r="C27" s="32" t="s">
        <v>238</v>
      </c>
      <c r="D27" s="7" t="s">
        <v>82</v>
      </c>
      <c r="E27" s="7" t="s">
        <v>232</v>
      </c>
      <c r="F27" s="15">
        <v>89.4</v>
      </c>
      <c r="G27" s="7">
        <v>95</v>
      </c>
      <c r="H27" s="7">
        <f t="shared" si="1"/>
        <v>92.2</v>
      </c>
      <c r="I27" s="7" t="s">
        <v>23</v>
      </c>
    </row>
    <row r="28" spans="1:9">
      <c r="A28" s="8">
        <v>25</v>
      </c>
      <c r="B28" s="32" t="s">
        <v>47</v>
      </c>
      <c r="C28" s="32" t="s">
        <v>239</v>
      </c>
      <c r="D28" s="7" t="s">
        <v>196</v>
      </c>
      <c r="E28" s="7" t="s">
        <v>232</v>
      </c>
      <c r="F28" s="15">
        <v>89.9</v>
      </c>
      <c r="G28" s="7">
        <v>98</v>
      </c>
      <c r="H28" s="7">
        <f t="shared" si="1"/>
        <v>93.95</v>
      </c>
      <c r="I28" s="7" t="s">
        <v>16</v>
      </c>
    </row>
    <row r="29" spans="1:9">
      <c r="A29" s="8">
        <v>26</v>
      </c>
      <c r="B29" s="32" t="s">
        <v>47</v>
      </c>
      <c r="C29" s="32" t="s">
        <v>240</v>
      </c>
      <c r="D29" s="7" t="s">
        <v>196</v>
      </c>
      <c r="E29" s="7" t="s">
        <v>232</v>
      </c>
      <c r="F29" s="15">
        <v>89.9</v>
      </c>
      <c r="G29" s="7">
        <v>98</v>
      </c>
      <c r="H29" s="7">
        <f t="shared" si="1"/>
        <v>93.95</v>
      </c>
      <c r="I29" s="7" t="s">
        <v>16</v>
      </c>
    </row>
    <row r="30" spans="1:9">
      <c r="A30" s="8">
        <v>27</v>
      </c>
      <c r="B30" s="32" t="s">
        <v>92</v>
      </c>
      <c r="C30" s="32" t="s">
        <v>241</v>
      </c>
      <c r="D30" s="15" t="s">
        <v>196</v>
      </c>
      <c r="E30" s="15" t="s">
        <v>232</v>
      </c>
      <c r="F30" s="15">
        <v>89.9</v>
      </c>
      <c r="G30" s="7">
        <v>95</v>
      </c>
      <c r="H30" s="7">
        <f t="shared" si="1"/>
        <v>92.45</v>
      </c>
      <c r="I30" s="7" t="s">
        <v>23</v>
      </c>
    </row>
    <row r="31" spans="1:9">
      <c r="A31" s="8">
        <v>28</v>
      </c>
      <c r="B31" s="32" t="s">
        <v>242</v>
      </c>
      <c r="C31" s="32" t="s">
        <v>243</v>
      </c>
      <c r="D31" s="7" t="s">
        <v>196</v>
      </c>
      <c r="E31" s="7" t="s">
        <v>232</v>
      </c>
      <c r="F31" s="15">
        <v>89.78</v>
      </c>
      <c r="G31" s="7">
        <v>94</v>
      </c>
      <c r="H31" s="7">
        <f t="shared" si="1"/>
        <v>91.89</v>
      </c>
      <c r="I31" s="7" t="s">
        <v>23</v>
      </c>
    </row>
    <row r="32" spans="1:9">
      <c r="A32" s="8">
        <v>29</v>
      </c>
      <c r="B32" s="32" t="s">
        <v>242</v>
      </c>
      <c r="C32" s="32" t="s">
        <v>244</v>
      </c>
      <c r="D32" s="7" t="s">
        <v>196</v>
      </c>
      <c r="E32" s="7" t="s">
        <v>232</v>
      </c>
      <c r="F32" s="15">
        <v>88.3</v>
      </c>
      <c r="G32" s="7">
        <v>88</v>
      </c>
      <c r="H32" s="7">
        <f t="shared" si="1"/>
        <v>88.15</v>
      </c>
      <c r="I32" s="7" t="s">
        <v>23</v>
      </c>
    </row>
    <row r="33" spans="1:9">
      <c r="A33" s="8">
        <v>30</v>
      </c>
      <c r="B33" s="32" t="s">
        <v>242</v>
      </c>
      <c r="C33" s="32" t="s">
        <v>245</v>
      </c>
      <c r="D33" s="15" t="s">
        <v>196</v>
      </c>
      <c r="E33" s="15" t="s">
        <v>232</v>
      </c>
      <c r="F33" s="15">
        <v>87.5</v>
      </c>
      <c r="G33" s="7">
        <v>88</v>
      </c>
      <c r="H33" s="7">
        <f t="shared" si="1"/>
        <v>87.75</v>
      </c>
      <c r="I33" s="7" t="s">
        <v>23</v>
      </c>
    </row>
    <row r="34" spans="1:9">
      <c r="A34" s="8">
        <v>31</v>
      </c>
      <c r="B34" s="32" t="s">
        <v>242</v>
      </c>
      <c r="C34" s="32" t="s">
        <v>246</v>
      </c>
      <c r="D34" s="7" t="s">
        <v>196</v>
      </c>
      <c r="E34" s="7" t="s">
        <v>232</v>
      </c>
      <c r="F34" s="15">
        <v>86.9</v>
      </c>
      <c r="G34" s="7">
        <v>88</v>
      </c>
      <c r="H34" s="7">
        <f t="shared" si="1"/>
        <v>87.45</v>
      </c>
      <c r="I34" s="7" t="s">
        <v>23</v>
      </c>
    </row>
    <row r="35" spans="1:9">
      <c r="A35" s="8">
        <v>32</v>
      </c>
      <c r="B35" s="32" t="s">
        <v>88</v>
      </c>
      <c r="C35" s="32" t="s">
        <v>247</v>
      </c>
      <c r="D35" s="7" t="s">
        <v>82</v>
      </c>
      <c r="E35" s="7" t="s">
        <v>232</v>
      </c>
      <c r="F35" s="15">
        <v>88.1</v>
      </c>
      <c r="G35" s="7">
        <v>95</v>
      </c>
      <c r="H35" s="7">
        <f t="shared" si="1"/>
        <v>91.55</v>
      </c>
      <c r="I35" s="7" t="s">
        <v>23</v>
      </c>
    </row>
    <row r="36" spans="1:9">
      <c r="A36" s="8">
        <v>33</v>
      </c>
      <c r="B36" s="32" t="s">
        <v>100</v>
      </c>
      <c r="C36" s="32" t="s">
        <v>248</v>
      </c>
      <c r="D36" s="7" t="s">
        <v>196</v>
      </c>
      <c r="E36" s="7" t="s">
        <v>232</v>
      </c>
      <c r="F36" s="15">
        <v>89</v>
      </c>
      <c r="G36" s="7">
        <v>95</v>
      </c>
      <c r="H36" s="7">
        <f t="shared" si="1"/>
        <v>92</v>
      </c>
      <c r="I36" s="7" t="s">
        <v>23</v>
      </c>
    </row>
    <row r="37" spans="1:9">
      <c r="A37" s="8">
        <v>34</v>
      </c>
      <c r="B37" s="32" t="s">
        <v>100</v>
      </c>
      <c r="C37" s="32" t="s">
        <v>249</v>
      </c>
      <c r="D37" s="7" t="s">
        <v>196</v>
      </c>
      <c r="E37" s="7" t="s">
        <v>232</v>
      </c>
      <c r="F37" s="15">
        <v>90.7</v>
      </c>
      <c r="G37" s="7">
        <v>95</v>
      </c>
      <c r="H37" s="7">
        <f t="shared" si="1"/>
        <v>92.85</v>
      </c>
      <c r="I37" s="7" t="s">
        <v>23</v>
      </c>
    </row>
    <row r="38" spans="1:9">
      <c r="A38" s="8">
        <v>35</v>
      </c>
      <c r="B38" s="32" t="s">
        <v>90</v>
      </c>
      <c r="C38" s="32" t="s">
        <v>250</v>
      </c>
      <c r="D38" s="7" t="s">
        <v>82</v>
      </c>
      <c r="E38" s="7" t="s">
        <v>232</v>
      </c>
      <c r="F38" s="15">
        <v>88.6</v>
      </c>
      <c r="G38" s="7">
        <v>95</v>
      </c>
      <c r="H38" s="7">
        <f t="shared" si="1"/>
        <v>91.8</v>
      </c>
      <c r="I38" s="7" t="s">
        <v>23</v>
      </c>
    </row>
    <row r="39" spans="1:9">
      <c r="A39" s="8">
        <v>36</v>
      </c>
      <c r="B39" s="32" t="s">
        <v>92</v>
      </c>
      <c r="C39" s="32" t="s">
        <v>251</v>
      </c>
      <c r="D39" s="7" t="s">
        <v>82</v>
      </c>
      <c r="E39" s="7" t="s">
        <v>232</v>
      </c>
      <c r="F39" s="15">
        <v>89.4</v>
      </c>
      <c r="G39" s="7">
        <v>98</v>
      </c>
      <c r="H39" s="7">
        <f t="shared" si="1"/>
        <v>93.7</v>
      </c>
      <c r="I39" s="7" t="s">
        <v>23</v>
      </c>
    </row>
    <row r="40" spans="1:9">
      <c r="A40" s="8">
        <v>37</v>
      </c>
      <c r="B40" s="32" t="s">
        <v>97</v>
      </c>
      <c r="C40" s="32" t="s">
        <v>252</v>
      </c>
      <c r="D40" s="7" t="s">
        <v>82</v>
      </c>
      <c r="E40" s="7" t="s">
        <v>232</v>
      </c>
      <c r="F40" s="15">
        <v>90</v>
      </c>
      <c r="G40" s="7">
        <v>98</v>
      </c>
      <c r="H40" s="7">
        <f t="shared" si="1"/>
        <v>94</v>
      </c>
      <c r="I40" s="7" t="s">
        <v>16</v>
      </c>
    </row>
    <row r="41" spans="1:9">
      <c r="A41" s="8">
        <v>38</v>
      </c>
      <c r="B41" s="32" t="s">
        <v>147</v>
      </c>
      <c r="C41" s="32" t="s">
        <v>253</v>
      </c>
      <c r="D41" s="7" t="s">
        <v>82</v>
      </c>
      <c r="E41" s="7" t="s">
        <v>232</v>
      </c>
      <c r="F41" s="15">
        <v>90.1</v>
      </c>
      <c r="G41" s="7">
        <v>95</v>
      </c>
      <c r="H41" s="7">
        <f t="shared" si="1"/>
        <v>92.55</v>
      </c>
      <c r="I41" s="7" t="s">
        <v>23</v>
      </c>
    </row>
    <row r="42" spans="5:8">
      <c r="E42" s="29" t="s">
        <v>64</v>
      </c>
      <c r="F42" s="29"/>
      <c r="G42" s="29"/>
      <c r="H42" s="29"/>
    </row>
    <row r="43" spans="5:8">
      <c r="E43" s="29"/>
      <c r="F43" s="29"/>
      <c r="G43" s="29"/>
      <c r="H43" s="29"/>
    </row>
    <row r="44" spans="5:8">
      <c r="E44" s="29"/>
      <c r="F44" s="29"/>
      <c r="G44" s="29"/>
      <c r="H44" s="29"/>
    </row>
  </sheetData>
  <mergeCells count="4">
    <mergeCell ref="A1:I1"/>
    <mergeCell ref="A2:C2"/>
    <mergeCell ref="D2:I2"/>
    <mergeCell ref="E42:H4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"/>
  <sheetViews>
    <sheetView topLeftCell="A55" workbookViewId="0">
      <selection activeCell="P40" sqref="P40:S42"/>
    </sheetView>
  </sheetViews>
  <sheetFormatPr defaultColWidth="9" defaultRowHeight="14.4"/>
  <cols>
    <col min="1" max="1" width="7.36111111111111" style="1" customWidth="1"/>
    <col min="2" max="2" width="10.9074074074074" style="1" customWidth="1"/>
    <col min="3" max="3" width="10.4537037037037" style="1" customWidth="1"/>
    <col min="4" max="4" width="12.0925925925926" style="1" customWidth="1"/>
    <col min="5" max="5" width="27" style="1" customWidth="1"/>
    <col min="6" max="6" width="6.90740740740741" style="1" customWidth="1"/>
    <col min="7" max="7" width="8.36111111111111" style="1" customWidth="1"/>
    <col min="8" max="8" width="8" style="1" customWidth="1"/>
    <col min="9" max="9" width="13.3611111111111" style="1" customWidth="1"/>
    <col min="10" max="16384" width="9" style="1"/>
  </cols>
  <sheetData>
    <row r="1" ht="17.4" spans="1:9">
      <c r="A1" s="19" t="s">
        <v>0</v>
      </c>
      <c r="B1" s="20"/>
      <c r="C1" s="20"/>
      <c r="D1" s="20"/>
      <c r="E1" s="20"/>
      <c r="F1" s="20"/>
      <c r="G1" s="20"/>
      <c r="H1" s="20"/>
      <c r="I1" s="26"/>
    </row>
    <row r="2" ht="23.15" customHeight="1" spans="1:9">
      <c r="A2" s="21" t="s">
        <v>1</v>
      </c>
      <c r="B2" s="3"/>
      <c r="C2" s="3"/>
      <c r="D2" s="4" t="s">
        <v>254</v>
      </c>
      <c r="E2" s="4"/>
      <c r="F2" s="4"/>
      <c r="G2" s="4"/>
      <c r="H2" s="4"/>
      <c r="I2" s="27"/>
    </row>
    <row r="3" ht="42.75" customHeight="1" spans="1:9">
      <c r="A3" s="2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8" t="s">
        <v>11</v>
      </c>
    </row>
    <row r="4" spans="1:9">
      <c r="A4" s="8">
        <v>1</v>
      </c>
      <c r="B4" s="7" t="s">
        <v>255</v>
      </c>
      <c r="C4" s="7" t="s">
        <v>256</v>
      </c>
      <c r="D4" s="7" t="s">
        <v>257</v>
      </c>
      <c r="E4" s="7" t="s">
        <v>258</v>
      </c>
      <c r="F4" s="7">
        <v>95</v>
      </c>
      <c r="G4" s="7">
        <v>94</v>
      </c>
      <c r="H4" s="7">
        <f>(F4+G4)/2</f>
        <v>94.5</v>
      </c>
      <c r="I4" s="9" t="s">
        <v>16</v>
      </c>
    </row>
    <row r="5" spans="1:9">
      <c r="A5" s="8">
        <v>2</v>
      </c>
      <c r="B5" s="7" t="s">
        <v>255</v>
      </c>
      <c r="C5" s="7" t="s">
        <v>259</v>
      </c>
      <c r="D5" s="7" t="s">
        <v>19</v>
      </c>
      <c r="E5" s="7" t="s">
        <v>260</v>
      </c>
      <c r="F5" s="7">
        <v>95</v>
      </c>
      <c r="G5" s="7">
        <v>93</v>
      </c>
      <c r="H5" s="7">
        <f t="shared" ref="H5:H68" si="0">(F5+G5)/2</f>
        <v>94</v>
      </c>
      <c r="I5" s="9" t="s">
        <v>16</v>
      </c>
    </row>
    <row r="6" spans="1:9">
      <c r="A6" s="8">
        <v>3</v>
      </c>
      <c r="B6" s="7" t="s">
        <v>209</v>
      </c>
      <c r="C6" s="7" t="s">
        <v>261</v>
      </c>
      <c r="D6" s="7" t="s">
        <v>82</v>
      </c>
      <c r="E6" s="7" t="s">
        <v>260</v>
      </c>
      <c r="F6" s="7">
        <v>94</v>
      </c>
      <c r="G6" s="7">
        <v>92</v>
      </c>
      <c r="H6" s="7">
        <f t="shared" si="0"/>
        <v>93</v>
      </c>
      <c r="I6" s="9" t="s">
        <v>16</v>
      </c>
    </row>
    <row r="7" spans="1:9">
      <c r="A7" s="8">
        <v>4</v>
      </c>
      <c r="B7" s="7" t="s">
        <v>47</v>
      </c>
      <c r="C7" s="7" t="s">
        <v>48</v>
      </c>
      <c r="D7" s="7" t="s">
        <v>19</v>
      </c>
      <c r="E7" s="7" t="s">
        <v>262</v>
      </c>
      <c r="F7" s="7">
        <v>93</v>
      </c>
      <c r="G7" s="7">
        <v>93</v>
      </c>
      <c r="H7" s="7">
        <f t="shared" si="0"/>
        <v>93</v>
      </c>
      <c r="I7" s="9" t="s">
        <v>16</v>
      </c>
    </row>
    <row r="8" spans="1:9">
      <c r="A8" s="8">
        <v>5</v>
      </c>
      <c r="B8" s="7" t="s">
        <v>72</v>
      </c>
      <c r="C8" s="7" t="s">
        <v>73</v>
      </c>
      <c r="D8" s="7" t="s">
        <v>19</v>
      </c>
      <c r="E8" s="7" t="s">
        <v>263</v>
      </c>
      <c r="F8" s="7">
        <v>88</v>
      </c>
      <c r="G8" s="7">
        <v>87</v>
      </c>
      <c r="H8" s="7">
        <f t="shared" si="0"/>
        <v>87.5</v>
      </c>
      <c r="I8" s="9" t="s">
        <v>23</v>
      </c>
    </row>
    <row r="9" spans="1:9">
      <c r="A9" s="8">
        <v>6</v>
      </c>
      <c r="B9" s="7" t="s">
        <v>72</v>
      </c>
      <c r="C9" s="7" t="s">
        <v>264</v>
      </c>
      <c r="D9" s="7" t="s">
        <v>19</v>
      </c>
      <c r="E9" s="7" t="s">
        <v>263</v>
      </c>
      <c r="F9" s="7">
        <v>87</v>
      </c>
      <c r="G9" s="7">
        <v>88</v>
      </c>
      <c r="H9" s="7">
        <f t="shared" si="0"/>
        <v>87.5</v>
      </c>
      <c r="I9" s="9" t="s">
        <v>23</v>
      </c>
    </row>
    <row r="10" spans="1:9">
      <c r="A10" s="8">
        <v>7</v>
      </c>
      <c r="B10" s="7" t="s">
        <v>188</v>
      </c>
      <c r="C10" s="7" t="s">
        <v>265</v>
      </c>
      <c r="D10" s="7" t="s">
        <v>19</v>
      </c>
      <c r="E10" s="7" t="s">
        <v>263</v>
      </c>
      <c r="F10" s="7">
        <v>86</v>
      </c>
      <c r="G10" s="7">
        <v>87</v>
      </c>
      <c r="H10" s="7">
        <f t="shared" si="0"/>
        <v>86.5</v>
      </c>
      <c r="I10" s="9" t="s">
        <v>23</v>
      </c>
    </row>
    <row r="11" spans="1:9">
      <c r="A11" s="8">
        <v>8</v>
      </c>
      <c r="B11" s="7" t="s">
        <v>72</v>
      </c>
      <c r="C11" s="7" t="s">
        <v>266</v>
      </c>
      <c r="D11" s="7" t="s">
        <v>82</v>
      </c>
      <c r="E11" s="7" t="s">
        <v>267</v>
      </c>
      <c r="F11" s="7">
        <v>88</v>
      </c>
      <c r="G11" s="7">
        <v>89</v>
      </c>
      <c r="H11" s="7">
        <f t="shared" si="0"/>
        <v>88.5</v>
      </c>
      <c r="I11" s="9" t="s">
        <v>23</v>
      </c>
    </row>
    <row r="12" spans="1:9">
      <c r="A12" s="8">
        <v>9</v>
      </c>
      <c r="B12" s="7" t="s">
        <v>24</v>
      </c>
      <c r="C12" s="7" t="s">
        <v>268</v>
      </c>
      <c r="D12" s="7" t="s">
        <v>19</v>
      </c>
      <c r="E12" s="7" t="s">
        <v>267</v>
      </c>
      <c r="F12" s="7">
        <v>89</v>
      </c>
      <c r="G12" s="7">
        <v>86</v>
      </c>
      <c r="H12" s="7">
        <f t="shared" si="0"/>
        <v>87.5</v>
      </c>
      <c r="I12" s="9" t="s">
        <v>23</v>
      </c>
    </row>
    <row r="13" spans="1:9">
      <c r="A13" s="8">
        <v>10</v>
      </c>
      <c r="B13" s="7" t="s">
        <v>42</v>
      </c>
      <c r="C13" s="7" t="s">
        <v>269</v>
      </c>
      <c r="D13" s="7" t="s">
        <v>19</v>
      </c>
      <c r="E13" s="7" t="s">
        <v>270</v>
      </c>
      <c r="F13" s="7">
        <v>85</v>
      </c>
      <c r="G13" s="7">
        <v>88</v>
      </c>
      <c r="H13" s="7">
        <f t="shared" si="0"/>
        <v>86.5</v>
      </c>
      <c r="I13" s="9" t="s">
        <v>23</v>
      </c>
    </row>
    <row r="14" spans="1:9">
      <c r="A14" s="8">
        <v>11</v>
      </c>
      <c r="B14" s="7" t="s">
        <v>42</v>
      </c>
      <c r="C14" s="7" t="s">
        <v>271</v>
      </c>
      <c r="D14" s="7" t="s">
        <v>19</v>
      </c>
      <c r="E14" s="7" t="s">
        <v>272</v>
      </c>
      <c r="F14" s="7">
        <v>85</v>
      </c>
      <c r="G14" s="7">
        <v>89</v>
      </c>
      <c r="H14" s="7">
        <f t="shared" si="0"/>
        <v>87</v>
      </c>
      <c r="I14" s="9" t="s">
        <v>23</v>
      </c>
    </row>
    <row r="15" spans="1:9">
      <c r="A15" s="8">
        <v>12</v>
      </c>
      <c r="B15" s="7" t="s">
        <v>145</v>
      </c>
      <c r="C15" s="7" t="s">
        <v>273</v>
      </c>
      <c r="D15" s="7" t="s">
        <v>19</v>
      </c>
      <c r="E15" s="7" t="s">
        <v>274</v>
      </c>
      <c r="F15" s="7">
        <v>86</v>
      </c>
      <c r="G15" s="7">
        <v>89</v>
      </c>
      <c r="H15" s="7">
        <f t="shared" si="0"/>
        <v>87.5</v>
      </c>
      <c r="I15" s="9" t="s">
        <v>23</v>
      </c>
    </row>
    <row r="16" spans="1:9">
      <c r="A16" s="8">
        <v>13</v>
      </c>
      <c r="B16" s="7" t="s">
        <v>86</v>
      </c>
      <c r="C16" s="7" t="s">
        <v>275</v>
      </c>
      <c r="D16" s="7" t="s">
        <v>19</v>
      </c>
      <c r="E16" s="7" t="s">
        <v>276</v>
      </c>
      <c r="F16" s="7">
        <v>87</v>
      </c>
      <c r="G16" s="7">
        <v>80</v>
      </c>
      <c r="H16" s="7">
        <f t="shared" si="0"/>
        <v>83.5</v>
      </c>
      <c r="I16" s="9" t="s">
        <v>23</v>
      </c>
    </row>
    <row r="17" spans="1:9">
      <c r="A17" s="8">
        <v>14</v>
      </c>
      <c r="B17" s="7" t="s">
        <v>84</v>
      </c>
      <c r="C17" s="7" t="s">
        <v>123</v>
      </c>
      <c r="D17" s="7" t="s">
        <v>19</v>
      </c>
      <c r="E17" s="7" t="s">
        <v>276</v>
      </c>
      <c r="F17" s="7">
        <v>85</v>
      </c>
      <c r="G17" s="7">
        <v>85</v>
      </c>
      <c r="H17" s="7">
        <f t="shared" si="0"/>
        <v>85</v>
      </c>
      <c r="I17" s="9" t="s">
        <v>23</v>
      </c>
    </row>
    <row r="18" spans="1:9">
      <c r="A18" s="8">
        <v>15</v>
      </c>
      <c r="B18" s="7" t="s">
        <v>90</v>
      </c>
      <c r="C18" s="7" t="s">
        <v>91</v>
      </c>
      <c r="D18" s="7" t="s">
        <v>19</v>
      </c>
      <c r="E18" s="7" t="s">
        <v>276</v>
      </c>
      <c r="F18" s="7">
        <v>87</v>
      </c>
      <c r="G18" s="7">
        <v>85</v>
      </c>
      <c r="H18" s="7">
        <f t="shared" si="0"/>
        <v>86</v>
      </c>
      <c r="I18" s="9" t="s">
        <v>23</v>
      </c>
    </row>
    <row r="19" spans="1:9">
      <c r="A19" s="8">
        <v>16</v>
      </c>
      <c r="B19" s="7" t="s">
        <v>106</v>
      </c>
      <c r="C19" s="7" t="s">
        <v>277</v>
      </c>
      <c r="D19" s="7" t="s">
        <v>82</v>
      </c>
      <c r="E19" s="7" t="s">
        <v>276</v>
      </c>
      <c r="F19" s="7">
        <v>88</v>
      </c>
      <c r="G19" s="7">
        <v>82</v>
      </c>
      <c r="H19" s="7">
        <f t="shared" si="0"/>
        <v>85</v>
      </c>
      <c r="I19" s="9" t="s">
        <v>23</v>
      </c>
    </row>
    <row r="20" spans="1:9">
      <c r="A20" s="8">
        <v>17</v>
      </c>
      <c r="B20" s="7" t="s">
        <v>80</v>
      </c>
      <c r="C20" s="7" t="s">
        <v>207</v>
      </c>
      <c r="D20" s="7" t="s">
        <v>82</v>
      </c>
      <c r="E20" s="7" t="s">
        <v>276</v>
      </c>
      <c r="F20" s="7">
        <v>87</v>
      </c>
      <c r="G20" s="7">
        <v>83</v>
      </c>
      <c r="H20" s="7">
        <f t="shared" si="0"/>
        <v>85</v>
      </c>
      <c r="I20" s="9" t="s">
        <v>23</v>
      </c>
    </row>
    <row r="21" spans="1:9">
      <c r="A21" s="8">
        <v>18</v>
      </c>
      <c r="B21" s="7" t="s">
        <v>84</v>
      </c>
      <c r="C21" s="7" t="s">
        <v>110</v>
      </c>
      <c r="D21" s="7" t="s">
        <v>82</v>
      </c>
      <c r="E21" s="7" t="s">
        <v>276</v>
      </c>
      <c r="F21" s="7">
        <v>87</v>
      </c>
      <c r="G21" s="7">
        <v>80</v>
      </c>
      <c r="H21" s="7">
        <f t="shared" si="0"/>
        <v>83.5</v>
      </c>
      <c r="I21" s="9" t="s">
        <v>23</v>
      </c>
    </row>
    <row r="22" spans="1:9">
      <c r="A22" s="8">
        <v>19</v>
      </c>
      <c r="B22" s="7" t="s">
        <v>103</v>
      </c>
      <c r="C22" s="7" t="s">
        <v>118</v>
      </c>
      <c r="D22" s="7" t="s">
        <v>19</v>
      </c>
      <c r="E22" s="7" t="s">
        <v>276</v>
      </c>
      <c r="F22" s="7">
        <v>88</v>
      </c>
      <c r="G22" s="7">
        <v>85</v>
      </c>
      <c r="H22" s="7">
        <f t="shared" si="0"/>
        <v>86.5</v>
      </c>
      <c r="I22" s="9" t="s">
        <v>23</v>
      </c>
    </row>
    <row r="23" spans="1:9">
      <c r="A23" s="8">
        <v>20</v>
      </c>
      <c r="B23" s="7" t="s">
        <v>90</v>
      </c>
      <c r="C23" s="7" t="s">
        <v>112</v>
      </c>
      <c r="D23" s="7" t="s">
        <v>19</v>
      </c>
      <c r="E23" s="7" t="s">
        <v>276</v>
      </c>
      <c r="F23" s="7">
        <v>89</v>
      </c>
      <c r="G23" s="7">
        <v>83</v>
      </c>
      <c r="H23" s="7">
        <f t="shared" si="0"/>
        <v>86</v>
      </c>
      <c r="I23" s="9" t="s">
        <v>23</v>
      </c>
    </row>
    <row r="24" spans="1:9">
      <c r="A24" s="8">
        <v>21</v>
      </c>
      <c r="B24" s="7" t="s">
        <v>90</v>
      </c>
      <c r="C24" s="7" t="s">
        <v>111</v>
      </c>
      <c r="D24" s="7" t="s">
        <v>19</v>
      </c>
      <c r="E24" s="7" t="s">
        <v>276</v>
      </c>
      <c r="F24" s="7">
        <v>87</v>
      </c>
      <c r="G24" s="7">
        <v>82</v>
      </c>
      <c r="H24" s="7">
        <f t="shared" si="0"/>
        <v>84.5</v>
      </c>
      <c r="I24" s="9" t="s">
        <v>23</v>
      </c>
    </row>
    <row r="25" spans="1:9">
      <c r="A25" s="8">
        <v>22</v>
      </c>
      <c r="B25" s="7" t="s">
        <v>100</v>
      </c>
      <c r="C25" s="7" t="s">
        <v>117</v>
      </c>
      <c r="D25" s="7" t="s">
        <v>82</v>
      </c>
      <c r="E25" s="7" t="s">
        <v>276</v>
      </c>
      <c r="F25" s="7">
        <v>88</v>
      </c>
      <c r="G25" s="7">
        <v>84</v>
      </c>
      <c r="H25" s="7">
        <f t="shared" si="0"/>
        <v>86</v>
      </c>
      <c r="I25" s="9" t="s">
        <v>23</v>
      </c>
    </row>
    <row r="26" spans="1:9">
      <c r="A26" s="8">
        <v>23</v>
      </c>
      <c r="B26" s="7" t="s">
        <v>100</v>
      </c>
      <c r="C26" s="7" t="s">
        <v>121</v>
      </c>
      <c r="D26" s="7" t="s">
        <v>19</v>
      </c>
      <c r="E26" s="7" t="s">
        <v>276</v>
      </c>
      <c r="F26" s="7">
        <v>95</v>
      </c>
      <c r="G26" s="7">
        <v>90</v>
      </c>
      <c r="H26" s="7">
        <f t="shared" si="0"/>
        <v>92.5</v>
      </c>
      <c r="I26" s="9" t="s">
        <v>16</v>
      </c>
    </row>
    <row r="27" spans="1:9">
      <c r="A27" s="8">
        <v>24</v>
      </c>
      <c r="B27" s="7" t="s">
        <v>103</v>
      </c>
      <c r="C27" s="7" t="s">
        <v>278</v>
      </c>
      <c r="D27" s="7" t="s">
        <v>19</v>
      </c>
      <c r="E27" s="7" t="s">
        <v>276</v>
      </c>
      <c r="F27" s="7">
        <v>89</v>
      </c>
      <c r="G27" s="7">
        <v>85</v>
      </c>
      <c r="H27" s="7">
        <f t="shared" si="0"/>
        <v>87</v>
      </c>
      <c r="I27" s="9" t="s">
        <v>23</v>
      </c>
    </row>
    <row r="28" spans="1:9">
      <c r="A28" s="8">
        <v>25</v>
      </c>
      <c r="B28" s="7" t="s">
        <v>106</v>
      </c>
      <c r="C28" s="7" t="s">
        <v>279</v>
      </c>
      <c r="D28" s="7" t="s">
        <v>82</v>
      </c>
      <c r="E28" s="7" t="s">
        <v>276</v>
      </c>
      <c r="F28" s="7">
        <v>95</v>
      </c>
      <c r="G28" s="7">
        <v>90</v>
      </c>
      <c r="H28" s="7">
        <f t="shared" si="0"/>
        <v>92.5</v>
      </c>
      <c r="I28" s="9" t="s">
        <v>16</v>
      </c>
    </row>
    <row r="29" spans="1:9">
      <c r="A29" s="8">
        <v>26</v>
      </c>
      <c r="B29" s="7" t="s">
        <v>97</v>
      </c>
      <c r="C29" s="7" t="s">
        <v>114</v>
      </c>
      <c r="D29" s="7" t="s">
        <v>82</v>
      </c>
      <c r="E29" s="7" t="s">
        <v>276</v>
      </c>
      <c r="F29" s="7">
        <v>85</v>
      </c>
      <c r="G29" s="7">
        <v>80</v>
      </c>
      <c r="H29" s="7">
        <f t="shared" si="0"/>
        <v>82.5</v>
      </c>
      <c r="I29" s="9" t="s">
        <v>23</v>
      </c>
    </row>
    <row r="30" spans="1:9">
      <c r="A30" s="8">
        <v>27</v>
      </c>
      <c r="B30" s="7" t="s">
        <v>90</v>
      </c>
      <c r="C30" s="7" t="s">
        <v>280</v>
      </c>
      <c r="D30" s="7" t="s">
        <v>19</v>
      </c>
      <c r="E30" s="7" t="s">
        <v>276</v>
      </c>
      <c r="F30" s="7">
        <v>87</v>
      </c>
      <c r="G30" s="7">
        <v>85</v>
      </c>
      <c r="H30" s="7">
        <f t="shared" si="0"/>
        <v>86</v>
      </c>
      <c r="I30" s="9" t="s">
        <v>23</v>
      </c>
    </row>
    <row r="31" spans="1:9">
      <c r="A31" s="8">
        <v>28</v>
      </c>
      <c r="B31" s="7" t="s">
        <v>147</v>
      </c>
      <c r="C31" s="7" t="s">
        <v>281</v>
      </c>
      <c r="D31" s="7" t="s">
        <v>82</v>
      </c>
      <c r="E31" s="7" t="s">
        <v>276</v>
      </c>
      <c r="F31" s="7">
        <v>88</v>
      </c>
      <c r="G31" s="7">
        <v>85</v>
      </c>
      <c r="H31" s="7">
        <f t="shared" si="0"/>
        <v>86.5</v>
      </c>
      <c r="I31" s="9" t="s">
        <v>23</v>
      </c>
    </row>
    <row r="32" spans="1:9">
      <c r="A32" s="8">
        <v>29</v>
      </c>
      <c r="B32" s="7" t="s">
        <v>80</v>
      </c>
      <c r="C32" s="7" t="s">
        <v>282</v>
      </c>
      <c r="D32" s="7" t="s">
        <v>82</v>
      </c>
      <c r="E32" s="7" t="s">
        <v>276</v>
      </c>
      <c r="F32" s="7">
        <v>89</v>
      </c>
      <c r="G32" s="7">
        <v>85</v>
      </c>
      <c r="H32" s="7">
        <f t="shared" si="0"/>
        <v>87</v>
      </c>
      <c r="I32" s="9" t="s">
        <v>23</v>
      </c>
    </row>
    <row r="33" spans="1:9">
      <c r="A33" s="8">
        <v>30</v>
      </c>
      <c r="B33" s="7" t="s">
        <v>90</v>
      </c>
      <c r="C33" s="7" t="s">
        <v>283</v>
      </c>
      <c r="D33" s="7" t="s">
        <v>19</v>
      </c>
      <c r="E33" s="7" t="s">
        <v>276</v>
      </c>
      <c r="F33" s="7">
        <v>85</v>
      </c>
      <c r="G33" s="7">
        <v>80</v>
      </c>
      <c r="H33" s="7">
        <f t="shared" si="0"/>
        <v>82.5</v>
      </c>
      <c r="I33" s="9" t="s">
        <v>23</v>
      </c>
    </row>
    <row r="34" spans="1:9">
      <c r="A34" s="8">
        <v>31</v>
      </c>
      <c r="B34" s="7" t="s">
        <v>103</v>
      </c>
      <c r="C34" s="7" t="s">
        <v>284</v>
      </c>
      <c r="D34" s="7" t="s">
        <v>82</v>
      </c>
      <c r="E34" s="7" t="s">
        <v>285</v>
      </c>
      <c r="F34" s="7">
        <v>73</v>
      </c>
      <c r="G34" s="7">
        <v>78</v>
      </c>
      <c r="H34" s="7">
        <f t="shared" si="0"/>
        <v>75.5</v>
      </c>
      <c r="I34" s="9" t="s">
        <v>23</v>
      </c>
    </row>
    <row r="35" spans="1:9">
      <c r="A35" s="8">
        <v>32</v>
      </c>
      <c r="B35" s="7" t="s">
        <v>103</v>
      </c>
      <c r="C35" s="7" t="s">
        <v>286</v>
      </c>
      <c r="D35" s="7" t="s">
        <v>82</v>
      </c>
      <c r="E35" s="7" t="s">
        <v>285</v>
      </c>
      <c r="F35" s="7">
        <v>75</v>
      </c>
      <c r="G35" s="7">
        <v>80</v>
      </c>
      <c r="H35" s="7">
        <f t="shared" si="0"/>
        <v>77.5</v>
      </c>
      <c r="I35" s="9" t="s">
        <v>23</v>
      </c>
    </row>
    <row r="36" spans="1:9">
      <c r="A36" s="8">
        <v>33</v>
      </c>
      <c r="B36" s="7" t="s">
        <v>103</v>
      </c>
      <c r="C36" s="7" t="s">
        <v>287</v>
      </c>
      <c r="D36" s="7" t="s">
        <v>82</v>
      </c>
      <c r="E36" s="7" t="s">
        <v>285</v>
      </c>
      <c r="F36" s="7">
        <v>79</v>
      </c>
      <c r="G36" s="7">
        <v>79</v>
      </c>
      <c r="H36" s="7">
        <f t="shared" si="0"/>
        <v>79</v>
      </c>
      <c r="I36" s="9" t="s">
        <v>23</v>
      </c>
    </row>
    <row r="37" spans="1:9">
      <c r="A37" s="8">
        <v>34</v>
      </c>
      <c r="B37" s="7" t="s">
        <v>86</v>
      </c>
      <c r="C37" s="7" t="s">
        <v>288</v>
      </c>
      <c r="D37" s="7" t="s">
        <v>19</v>
      </c>
      <c r="E37" s="7" t="s">
        <v>285</v>
      </c>
      <c r="F37" s="7">
        <v>76</v>
      </c>
      <c r="G37" s="7">
        <v>78</v>
      </c>
      <c r="H37" s="7">
        <f t="shared" si="0"/>
        <v>77</v>
      </c>
      <c r="I37" s="9" t="s">
        <v>23</v>
      </c>
    </row>
    <row r="38" spans="1:9">
      <c r="A38" s="8">
        <v>35</v>
      </c>
      <c r="B38" s="7" t="s">
        <v>242</v>
      </c>
      <c r="C38" s="7" t="s">
        <v>289</v>
      </c>
      <c r="D38" s="7" t="s">
        <v>82</v>
      </c>
      <c r="E38" s="7" t="s">
        <v>285</v>
      </c>
      <c r="F38" s="7">
        <v>76</v>
      </c>
      <c r="G38" s="7">
        <v>77</v>
      </c>
      <c r="H38" s="7">
        <f t="shared" si="0"/>
        <v>76.5</v>
      </c>
      <c r="I38" s="9" t="s">
        <v>23</v>
      </c>
    </row>
    <row r="39" spans="1:9">
      <c r="A39" s="8">
        <v>36</v>
      </c>
      <c r="B39" s="7" t="s">
        <v>90</v>
      </c>
      <c r="C39" s="7" t="s">
        <v>202</v>
      </c>
      <c r="D39" s="7" t="s">
        <v>19</v>
      </c>
      <c r="E39" s="7" t="s">
        <v>285</v>
      </c>
      <c r="F39" s="7">
        <v>86</v>
      </c>
      <c r="G39" s="7">
        <v>79</v>
      </c>
      <c r="H39" s="7">
        <f t="shared" si="0"/>
        <v>82.5</v>
      </c>
      <c r="I39" s="9" t="s">
        <v>23</v>
      </c>
    </row>
    <row r="40" spans="1:19">
      <c r="A40" s="8">
        <v>37</v>
      </c>
      <c r="B40" s="7" t="s">
        <v>92</v>
      </c>
      <c r="C40" s="7" t="s">
        <v>173</v>
      </c>
      <c r="D40" s="7" t="s">
        <v>19</v>
      </c>
      <c r="E40" s="7" t="s">
        <v>285</v>
      </c>
      <c r="F40" s="7">
        <v>86</v>
      </c>
      <c r="G40" s="7">
        <v>78</v>
      </c>
      <c r="H40" s="7">
        <f t="shared" si="0"/>
        <v>82</v>
      </c>
      <c r="I40" s="9" t="s">
        <v>23</v>
      </c>
      <c r="P40" s="29"/>
      <c r="Q40" s="29"/>
      <c r="R40" s="29"/>
      <c r="S40" s="29"/>
    </row>
    <row r="41" spans="1:19">
      <c r="A41" s="8">
        <v>38</v>
      </c>
      <c r="B41" s="7" t="s">
        <v>147</v>
      </c>
      <c r="C41" s="7" t="s">
        <v>290</v>
      </c>
      <c r="D41" s="7" t="s">
        <v>19</v>
      </c>
      <c r="E41" s="7" t="s">
        <v>285</v>
      </c>
      <c r="F41" s="7">
        <v>94</v>
      </c>
      <c r="G41" s="7">
        <v>88</v>
      </c>
      <c r="H41" s="7">
        <f t="shared" si="0"/>
        <v>91</v>
      </c>
      <c r="I41" s="9" t="s">
        <v>23</v>
      </c>
      <c r="P41" s="29"/>
      <c r="Q41" s="29"/>
      <c r="R41" s="29"/>
      <c r="S41" s="29"/>
    </row>
    <row r="42" spans="1:19">
      <c r="A42" s="8">
        <v>39</v>
      </c>
      <c r="B42" s="7" t="s">
        <v>80</v>
      </c>
      <c r="C42" s="7" t="s">
        <v>291</v>
      </c>
      <c r="D42" s="7" t="s">
        <v>82</v>
      </c>
      <c r="E42" s="7" t="s">
        <v>285</v>
      </c>
      <c r="F42" s="7">
        <v>83</v>
      </c>
      <c r="G42" s="7">
        <v>77</v>
      </c>
      <c r="H42" s="7">
        <f t="shared" si="0"/>
        <v>80</v>
      </c>
      <c r="I42" s="9" t="s">
        <v>23</v>
      </c>
      <c r="P42" s="29"/>
      <c r="Q42" s="29"/>
      <c r="R42" s="29"/>
      <c r="S42" s="29"/>
    </row>
    <row r="43" spans="1:9">
      <c r="A43" s="22">
        <v>40</v>
      </c>
      <c r="B43" s="23" t="s">
        <v>103</v>
      </c>
      <c r="C43" s="23" t="s">
        <v>292</v>
      </c>
      <c r="D43" s="23" t="s">
        <v>19</v>
      </c>
      <c r="E43" s="7" t="s">
        <v>285</v>
      </c>
      <c r="F43" s="23">
        <v>83</v>
      </c>
      <c r="G43" s="23">
        <v>78</v>
      </c>
      <c r="H43" s="7">
        <f t="shared" si="0"/>
        <v>80.5</v>
      </c>
      <c r="I43" s="9" t="s">
        <v>23</v>
      </c>
    </row>
    <row r="44" spans="1:9">
      <c r="A44" s="8">
        <v>41</v>
      </c>
      <c r="B44" s="7" t="s">
        <v>242</v>
      </c>
      <c r="C44" s="7" t="s">
        <v>293</v>
      </c>
      <c r="D44" s="7" t="s">
        <v>82</v>
      </c>
      <c r="E44" s="7" t="s">
        <v>285</v>
      </c>
      <c r="F44" s="7">
        <v>81</v>
      </c>
      <c r="G44" s="7">
        <v>78</v>
      </c>
      <c r="H44" s="7">
        <f t="shared" si="0"/>
        <v>79.5</v>
      </c>
      <c r="I44" s="9" t="s">
        <v>23</v>
      </c>
    </row>
    <row r="45" spans="1:9">
      <c r="A45" s="22">
        <v>42</v>
      </c>
      <c r="B45" s="7" t="s">
        <v>242</v>
      </c>
      <c r="C45" s="7" t="s">
        <v>294</v>
      </c>
      <c r="D45" s="7" t="s">
        <v>82</v>
      </c>
      <c r="E45" s="7" t="s">
        <v>285</v>
      </c>
      <c r="F45" s="7">
        <v>79</v>
      </c>
      <c r="G45" s="7">
        <v>79</v>
      </c>
      <c r="H45" s="7">
        <f t="shared" si="0"/>
        <v>79</v>
      </c>
      <c r="I45" s="9" t="s">
        <v>23</v>
      </c>
    </row>
    <row r="46" spans="1:9">
      <c r="A46" s="8">
        <v>43</v>
      </c>
      <c r="B46" s="7" t="s">
        <v>242</v>
      </c>
      <c r="C46" s="7" t="s">
        <v>295</v>
      </c>
      <c r="D46" s="7" t="s">
        <v>82</v>
      </c>
      <c r="E46" s="7" t="s">
        <v>285</v>
      </c>
      <c r="F46" s="7">
        <v>79</v>
      </c>
      <c r="G46" s="7">
        <v>76</v>
      </c>
      <c r="H46" s="7">
        <f t="shared" si="0"/>
        <v>77.5</v>
      </c>
      <c r="I46" s="9" t="s">
        <v>23</v>
      </c>
    </row>
    <row r="47" spans="1:9">
      <c r="A47" s="22">
        <v>44</v>
      </c>
      <c r="B47" s="7" t="s">
        <v>97</v>
      </c>
      <c r="C47" s="7" t="s">
        <v>296</v>
      </c>
      <c r="D47" s="7" t="s">
        <v>19</v>
      </c>
      <c r="E47" s="7" t="s">
        <v>285</v>
      </c>
      <c r="F47" s="7">
        <v>81</v>
      </c>
      <c r="G47" s="7">
        <v>79</v>
      </c>
      <c r="H47" s="7">
        <f t="shared" si="0"/>
        <v>80</v>
      </c>
      <c r="I47" s="9" t="s">
        <v>23</v>
      </c>
    </row>
    <row r="48" spans="1:9">
      <c r="A48" s="8">
        <v>45</v>
      </c>
      <c r="B48" s="7" t="s">
        <v>97</v>
      </c>
      <c r="C48" s="7" t="s">
        <v>297</v>
      </c>
      <c r="D48" s="7" t="s">
        <v>82</v>
      </c>
      <c r="E48" s="7" t="s">
        <v>285</v>
      </c>
      <c r="F48" s="7">
        <v>79</v>
      </c>
      <c r="G48" s="7">
        <v>79</v>
      </c>
      <c r="H48" s="7">
        <f t="shared" si="0"/>
        <v>79</v>
      </c>
      <c r="I48" s="9" t="s">
        <v>23</v>
      </c>
    </row>
    <row r="49" spans="1:9">
      <c r="A49" s="22">
        <v>46</v>
      </c>
      <c r="B49" s="7" t="s">
        <v>84</v>
      </c>
      <c r="C49" s="7" t="s">
        <v>298</v>
      </c>
      <c r="D49" s="7" t="s">
        <v>19</v>
      </c>
      <c r="E49" s="7" t="s">
        <v>285</v>
      </c>
      <c r="F49" s="7">
        <v>77</v>
      </c>
      <c r="G49" s="7">
        <v>80</v>
      </c>
      <c r="H49" s="7">
        <f t="shared" si="0"/>
        <v>78.5</v>
      </c>
      <c r="I49" s="9" t="s">
        <v>23</v>
      </c>
    </row>
    <row r="50" spans="1:9">
      <c r="A50" s="8">
        <v>47</v>
      </c>
      <c r="B50" s="7" t="s">
        <v>90</v>
      </c>
      <c r="C50" s="7" t="s">
        <v>299</v>
      </c>
      <c r="D50" s="7" t="s">
        <v>19</v>
      </c>
      <c r="E50" s="7" t="s">
        <v>285</v>
      </c>
      <c r="F50" s="7">
        <v>74</v>
      </c>
      <c r="G50" s="7">
        <v>80</v>
      </c>
      <c r="H50" s="7">
        <f t="shared" si="0"/>
        <v>77</v>
      </c>
      <c r="I50" s="9" t="s">
        <v>23</v>
      </c>
    </row>
    <row r="51" spans="1:9">
      <c r="A51" s="22">
        <v>48</v>
      </c>
      <c r="B51" s="7" t="s">
        <v>90</v>
      </c>
      <c r="C51" s="7" t="s">
        <v>300</v>
      </c>
      <c r="D51" s="7" t="s">
        <v>19</v>
      </c>
      <c r="E51" s="7" t="s">
        <v>285</v>
      </c>
      <c r="F51" s="7">
        <v>94</v>
      </c>
      <c r="G51" s="7">
        <v>88</v>
      </c>
      <c r="H51" s="7">
        <f t="shared" si="0"/>
        <v>91</v>
      </c>
      <c r="I51" s="9" t="s">
        <v>23</v>
      </c>
    </row>
    <row r="52" spans="1:9">
      <c r="A52" s="8">
        <v>49</v>
      </c>
      <c r="B52" s="7" t="s">
        <v>100</v>
      </c>
      <c r="C52" s="7" t="s">
        <v>301</v>
      </c>
      <c r="D52" s="7" t="s">
        <v>19</v>
      </c>
      <c r="E52" s="7" t="s">
        <v>285</v>
      </c>
      <c r="F52" s="7">
        <v>75</v>
      </c>
      <c r="G52" s="7">
        <v>78</v>
      </c>
      <c r="H52" s="7">
        <f t="shared" si="0"/>
        <v>76.5</v>
      </c>
      <c r="I52" s="9" t="s">
        <v>23</v>
      </c>
    </row>
    <row r="53" spans="1:9">
      <c r="A53" s="22">
        <v>50</v>
      </c>
      <c r="B53" s="7" t="s">
        <v>100</v>
      </c>
      <c r="C53" s="7" t="s">
        <v>302</v>
      </c>
      <c r="D53" s="7" t="s">
        <v>82</v>
      </c>
      <c r="E53" s="7" t="s">
        <v>285</v>
      </c>
      <c r="F53" s="7">
        <v>76</v>
      </c>
      <c r="G53" s="7">
        <v>79</v>
      </c>
      <c r="H53" s="7">
        <f t="shared" si="0"/>
        <v>77.5</v>
      </c>
      <c r="I53" s="9" t="s">
        <v>23</v>
      </c>
    </row>
    <row r="54" spans="1:9">
      <c r="A54" s="8">
        <v>51</v>
      </c>
      <c r="B54" s="7" t="s">
        <v>80</v>
      </c>
      <c r="C54" s="7" t="s">
        <v>303</v>
      </c>
      <c r="D54" s="7" t="s">
        <v>82</v>
      </c>
      <c r="E54" s="7" t="s">
        <v>285</v>
      </c>
      <c r="F54" s="7">
        <v>76</v>
      </c>
      <c r="G54" s="7">
        <v>79</v>
      </c>
      <c r="H54" s="7">
        <f t="shared" si="0"/>
        <v>77.5</v>
      </c>
      <c r="I54" s="9" t="s">
        <v>23</v>
      </c>
    </row>
    <row r="55" spans="1:9">
      <c r="A55" s="22">
        <v>52</v>
      </c>
      <c r="B55" s="7" t="s">
        <v>80</v>
      </c>
      <c r="C55" s="7" t="s">
        <v>304</v>
      </c>
      <c r="D55" s="7" t="s">
        <v>19</v>
      </c>
      <c r="E55" s="7" t="s">
        <v>285</v>
      </c>
      <c r="F55" s="7">
        <v>80</v>
      </c>
      <c r="G55" s="7">
        <v>80</v>
      </c>
      <c r="H55" s="7">
        <f t="shared" si="0"/>
        <v>80</v>
      </c>
      <c r="I55" s="9" t="s">
        <v>23</v>
      </c>
    </row>
    <row r="56" spans="1:9">
      <c r="A56" s="7">
        <v>53</v>
      </c>
      <c r="B56" s="24" t="s">
        <v>103</v>
      </c>
      <c r="C56" s="24" t="s">
        <v>305</v>
      </c>
      <c r="D56" s="24" t="s">
        <v>19</v>
      </c>
      <c r="E56" s="24" t="s">
        <v>197</v>
      </c>
      <c r="F56" s="24">
        <v>80</v>
      </c>
      <c r="G56" s="24">
        <v>85</v>
      </c>
      <c r="H56" s="7">
        <f t="shared" si="0"/>
        <v>82.5</v>
      </c>
      <c r="I56" s="7" t="s">
        <v>23</v>
      </c>
    </row>
    <row r="57" spans="1:9">
      <c r="A57" s="7">
        <v>54</v>
      </c>
      <c r="B57" s="24" t="s">
        <v>106</v>
      </c>
      <c r="C57" s="24" t="s">
        <v>107</v>
      </c>
      <c r="D57" s="24" t="s">
        <v>82</v>
      </c>
      <c r="E57" s="24" t="s">
        <v>197</v>
      </c>
      <c r="F57" s="24">
        <v>82</v>
      </c>
      <c r="G57" s="24">
        <v>90</v>
      </c>
      <c r="H57" s="7">
        <f t="shared" si="0"/>
        <v>86</v>
      </c>
      <c r="I57" s="7" t="s">
        <v>23</v>
      </c>
    </row>
    <row r="58" spans="1:9">
      <c r="A58" s="7">
        <v>55</v>
      </c>
      <c r="B58" s="24" t="s">
        <v>242</v>
      </c>
      <c r="C58" s="24" t="s">
        <v>306</v>
      </c>
      <c r="D58" s="24" t="s">
        <v>82</v>
      </c>
      <c r="E58" s="24" t="s">
        <v>197</v>
      </c>
      <c r="F58" s="24">
        <v>86</v>
      </c>
      <c r="G58" s="24">
        <v>90</v>
      </c>
      <c r="H58" s="7">
        <f t="shared" si="0"/>
        <v>88</v>
      </c>
      <c r="I58" s="7" t="s">
        <v>23</v>
      </c>
    </row>
    <row r="59" spans="1:9">
      <c r="A59" s="7">
        <v>56</v>
      </c>
      <c r="B59" s="24" t="s">
        <v>97</v>
      </c>
      <c r="C59" s="24" t="s">
        <v>98</v>
      </c>
      <c r="D59" s="24" t="s">
        <v>19</v>
      </c>
      <c r="E59" s="24" t="s">
        <v>197</v>
      </c>
      <c r="F59" s="24">
        <v>85</v>
      </c>
      <c r="G59" s="24">
        <v>89</v>
      </c>
      <c r="H59" s="7">
        <f t="shared" si="0"/>
        <v>87</v>
      </c>
      <c r="I59" s="7" t="s">
        <v>23</v>
      </c>
    </row>
    <row r="60" spans="1:9">
      <c r="A60" s="7">
        <v>57</v>
      </c>
      <c r="B60" s="24" t="s">
        <v>84</v>
      </c>
      <c r="C60" s="24" t="s">
        <v>307</v>
      </c>
      <c r="D60" s="24" t="s">
        <v>82</v>
      </c>
      <c r="E60" s="24" t="s">
        <v>197</v>
      </c>
      <c r="F60" s="24">
        <v>80</v>
      </c>
      <c r="G60" s="24">
        <v>90</v>
      </c>
      <c r="H60" s="7">
        <f t="shared" si="0"/>
        <v>85</v>
      </c>
      <c r="I60" s="7" t="s">
        <v>23</v>
      </c>
    </row>
    <row r="61" spans="1:9">
      <c r="A61" s="7">
        <v>58</v>
      </c>
      <c r="B61" s="24" t="s">
        <v>84</v>
      </c>
      <c r="C61" s="24" t="s">
        <v>308</v>
      </c>
      <c r="D61" s="24" t="s">
        <v>19</v>
      </c>
      <c r="E61" s="24" t="s">
        <v>197</v>
      </c>
      <c r="F61" s="24">
        <v>80</v>
      </c>
      <c r="G61" s="24">
        <v>88</v>
      </c>
      <c r="H61" s="7">
        <f t="shared" si="0"/>
        <v>84</v>
      </c>
      <c r="I61" s="7" t="s">
        <v>23</v>
      </c>
    </row>
    <row r="62" spans="1:9">
      <c r="A62" s="7">
        <v>59</v>
      </c>
      <c r="B62" s="24" t="s">
        <v>84</v>
      </c>
      <c r="C62" s="24" t="s">
        <v>309</v>
      </c>
      <c r="D62" s="24" t="s">
        <v>19</v>
      </c>
      <c r="E62" s="24" t="s">
        <v>197</v>
      </c>
      <c r="F62" s="24">
        <v>80</v>
      </c>
      <c r="G62" s="24">
        <v>88</v>
      </c>
      <c r="H62" s="7">
        <f t="shared" si="0"/>
        <v>84</v>
      </c>
      <c r="I62" s="7" t="s">
        <v>23</v>
      </c>
    </row>
    <row r="63" spans="1:9">
      <c r="A63" s="7">
        <v>60</v>
      </c>
      <c r="B63" s="24" t="s">
        <v>84</v>
      </c>
      <c r="C63" s="24" t="s">
        <v>122</v>
      </c>
      <c r="D63" s="24" t="s">
        <v>19</v>
      </c>
      <c r="E63" s="24" t="s">
        <v>197</v>
      </c>
      <c r="F63" s="24">
        <v>75</v>
      </c>
      <c r="G63" s="24">
        <v>86</v>
      </c>
      <c r="H63" s="7">
        <f t="shared" si="0"/>
        <v>80.5</v>
      </c>
      <c r="I63" s="7" t="s">
        <v>23</v>
      </c>
    </row>
    <row r="64" spans="1:9">
      <c r="A64" s="7">
        <v>61</v>
      </c>
      <c r="B64" s="24" t="s">
        <v>90</v>
      </c>
      <c r="C64" s="25" t="s">
        <v>310</v>
      </c>
      <c r="D64" s="24" t="s">
        <v>19</v>
      </c>
      <c r="E64" s="24" t="s">
        <v>197</v>
      </c>
      <c r="F64" s="24">
        <v>88</v>
      </c>
      <c r="G64" s="24">
        <v>91</v>
      </c>
      <c r="H64" s="7">
        <f t="shared" si="0"/>
        <v>89.5</v>
      </c>
      <c r="I64" s="7" t="s">
        <v>23</v>
      </c>
    </row>
    <row r="65" spans="1:9">
      <c r="A65" s="7">
        <v>62</v>
      </c>
      <c r="B65" s="24" t="s">
        <v>90</v>
      </c>
      <c r="C65" s="24" t="s">
        <v>195</v>
      </c>
      <c r="D65" s="24" t="s">
        <v>19</v>
      </c>
      <c r="E65" s="24" t="s">
        <v>197</v>
      </c>
      <c r="F65" s="24">
        <v>88</v>
      </c>
      <c r="G65" s="24">
        <v>91</v>
      </c>
      <c r="H65" s="7">
        <f t="shared" si="0"/>
        <v>89.5</v>
      </c>
      <c r="I65" s="7" t="s">
        <v>23</v>
      </c>
    </row>
    <row r="66" spans="1:9">
      <c r="A66" s="7">
        <v>63</v>
      </c>
      <c r="B66" s="24" t="s">
        <v>90</v>
      </c>
      <c r="C66" s="24" t="s">
        <v>203</v>
      </c>
      <c r="D66" s="24" t="s">
        <v>19</v>
      </c>
      <c r="E66" s="24" t="s">
        <v>197</v>
      </c>
      <c r="F66" s="24">
        <v>88</v>
      </c>
      <c r="G66" s="24">
        <v>91</v>
      </c>
      <c r="H66" s="7">
        <f t="shared" si="0"/>
        <v>89.5</v>
      </c>
      <c r="I66" s="7" t="s">
        <v>23</v>
      </c>
    </row>
    <row r="67" spans="1:9">
      <c r="A67" s="7">
        <v>64</v>
      </c>
      <c r="B67" s="24" t="s">
        <v>92</v>
      </c>
      <c r="C67" s="24" t="s">
        <v>311</v>
      </c>
      <c r="D67" s="24" t="s">
        <v>19</v>
      </c>
      <c r="E67" s="24" t="s">
        <v>197</v>
      </c>
      <c r="F67" s="24">
        <v>82</v>
      </c>
      <c r="G67" s="24">
        <v>91</v>
      </c>
      <c r="H67" s="7">
        <f t="shared" si="0"/>
        <v>86.5</v>
      </c>
      <c r="I67" s="7" t="s">
        <v>23</v>
      </c>
    </row>
    <row r="68" spans="1:9">
      <c r="A68" s="7">
        <v>65</v>
      </c>
      <c r="B68" s="24" t="s">
        <v>147</v>
      </c>
      <c r="C68" s="24" t="s">
        <v>312</v>
      </c>
      <c r="D68" s="24" t="s">
        <v>19</v>
      </c>
      <c r="E68" s="24" t="s">
        <v>197</v>
      </c>
      <c r="F68" s="24">
        <v>80</v>
      </c>
      <c r="G68" s="24">
        <v>85</v>
      </c>
      <c r="H68" s="7">
        <f t="shared" si="0"/>
        <v>82.5</v>
      </c>
      <c r="I68" s="7" t="s">
        <v>23</v>
      </c>
    </row>
    <row r="69" spans="1:9">
      <c r="A69" s="7">
        <v>66</v>
      </c>
      <c r="B69" s="24" t="s">
        <v>100</v>
      </c>
      <c r="C69" s="24" t="s">
        <v>313</v>
      </c>
      <c r="D69" s="24" t="s">
        <v>82</v>
      </c>
      <c r="E69" s="24" t="s">
        <v>197</v>
      </c>
      <c r="F69" s="24">
        <v>80</v>
      </c>
      <c r="G69" s="24">
        <v>87</v>
      </c>
      <c r="H69" s="7">
        <f>(F69+G69)/2</f>
        <v>83.5</v>
      </c>
      <c r="I69" s="7" t="s">
        <v>23</v>
      </c>
    </row>
    <row r="70" spans="1:9">
      <c r="A70" s="7">
        <v>67</v>
      </c>
      <c r="B70" s="24" t="s">
        <v>100</v>
      </c>
      <c r="C70" s="24" t="s">
        <v>314</v>
      </c>
      <c r="D70" s="24" t="s">
        <v>82</v>
      </c>
      <c r="E70" s="24" t="s">
        <v>197</v>
      </c>
      <c r="F70" s="24">
        <v>85</v>
      </c>
      <c r="G70" s="24">
        <v>88</v>
      </c>
      <c r="H70" s="7">
        <f>(F70+G70)/2</f>
        <v>86.5</v>
      </c>
      <c r="I70" s="7" t="s">
        <v>23</v>
      </c>
    </row>
    <row r="71" spans="1:9">
      <c r="A71" s="7">
        <v>68</v>
      </c>
      <c r="B71" s="24" t="s">
        <v>90</v>
      </c>
      <c r="C71" s="24" t="s">
        <v>315</v>
      </c>
      <c r="D71" s="24" t="s">
        <v>19</v>
      </c>
      <c r="E71" s="24" t="s">
        <v>316</v>
      </c>
      <c r="F71" s="24">
        <v>85</v>
      </c>
      <c r="G71" s="24">
        <v>85</v>
      </c>
      <c r="H71" s="7">
        <f>(F71+G71)/2</f>
        <v>85</v>
      </c>
      <c r="I71" s="7" t="s">
        <v>23</v>
      </c>
    </row>
    <row r="72" spans="1:9">
      <c r="A72" s="7">
        <v>69</v>
      </c>
      <c r="B72" s="24" t="s">
        <v>92</v>
      </c>
      <c r="C72" s="24" t="s">
        <v>317</v>
      </c>
      <c r="D72" s="24" t="s">
        <v>82</v>
      </c>
      <c r="E72" s="24" t="s">
        <v>316</v>
      </c>
      <c r="F72" s="24">
        <v>85</v>
      </c>
      <c r="G72" s="24">
        <v>86</v>
      </c>
      <c r="H72" s="7">
        <f>(F72+G72)/2</f>
        <v>85.5</v>
      </c>
      <c r="I72" s="7" t="s">
        <v>23</v>
      </c>
    </row>
    <row r="73" spans="5:8">
      <c r="E73" s="29" t="s">
        <v>64</v>
      </c>
      <c r="F73" s="29"/>
      <c r="G73" s="29"/>
      <c r="H73" s="29"/>
    </row>
    <row r="74" spans="5:8">
      <c r="E74" s="29"/>
      <c r="F74" s="29"/>
      <c r="G74" s="29"/>
      <c r="H74" s="29"/>
    </row>
    <row r="75" spans="5:8">
      <c r="E75" s="29"/>
      <c r="F75" s="29"/>
      <c r="G75" s="29"/>
      <c r="H75" s="29"/>
    </row>
  </sheetData>
  <mergeCells count="5">
    <mergeCell ref="A1:I1"/>
    <mergeCell ref="A2:C2"/>
    <mergeCell ref="D2:I2"/>
    <mergeCell ref="P40:S42"/>
    <mergeCell ref="E73:H7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46" workbookViewId="0">
      <selection activeCell="F55" sqref="F55:I58"/>
    </sheetView>
  </sheetViews>
  <sheetFormatPr defaultColWidth="9" defaultRowHeight="14.4"/>
  <cols>
    <col min="1" max="1" width="7.36111111111111" style="1" customWidth="1"/>
    <col min="2" max="2" width="10.9074074074074" style="1" customWidth="1"/>
    <col min="3" max="3" width="10.4537037037037" style="1" customWidth="1"/>
    <col min="4" max="4" width="12.0925925925926" style="1" customWidth="1"/>
    <col min="5" max="5" width="27" style="1" customWidth="1"/>
    <col min="6" max="8" width="10.0925925925926" style="1" customWidth="1"/>
    <col min="9" max="9" width="13.7222222222222" style="1" customWidth="1"/>
    <col min="10" max="16384" width="9" style="1"/>
  </cols>
  <sheetData>
    <row r="1" ht="17.4" spans="1:9">
      <c r="A1" s="2" t="s">
        <v>318</v>
      </c>
      <c r="B1" s="2"/>
      <c r="C1" s="2"/>
      <c r="D1" s="2"/>
      <c r="E1" s="2"/>
      <c r="F1" s="2"/>
      <c r="G1" s="2"/>
      <c r="H1" s="2"/>
      <c r="I1" s="2"/>
    </row>
    <row r="2" ht="23.15" customHeight="1" spans="1:9">
      <c r="A2" s="3" t="s">
        <v>1</v>
      </c>
      <c r="B2" s="3"/>
      <c r="C2" s="3"/>
      <c r="D2" s="11" t="s">
        <v>319</v>
      </c>
      <c r="E2" s="11"/>
      <c r="F2" s="11"/>
      <c r="G2" s="11"/>
      <c r="H2" s="11"/>
      <c r="I2" s="11"/>
    </row>
    <row r="3" ht="42.75" customHeight="1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320</v>
      </c>
      <c r="G3" s="5" t="s">
        <v>321</v>
      </c>
      <c r="H3" s="5" t="s">
        <v>322</v>
      </c>
      <c r="I3" s="5" t="s">
        <v>11</v>
      </c>
    </row>
    <row r="4" spans="1:9">
      <c r="A4" s="7">
        <v>1</v>
      </c>
      <c r="B4" s="12" t="s">
        <v>66</v>
      </c>
      <c r="C4" s="12" t="s">
        <v>323</v>
      </c>
      <c r="D4" s="12" t="s">
        <v>196</v>
      </c>
      <c r="E4" s="12" t="s">
        <v>324</v>
      </c>
      <c r="F4" s="5">
        <v>97.6</v>
      </c>
      <c r="G4" s="5">
        <v>98</v>
      </c>
      <c r="H4" s="5">
        <v>97.88</v>
      </c>
      <c r="I4" s="5" t="s">
        <v>16</v>
      </c>
    </row>
    <row r="5" spans="1:9">
      <c r="A5" s="7">
        <v>2</v>
      </c>
      <c r="B5" s="12" t="s">
        <v>178</v>
      </c>
      <c r="C5" s="12" t="s">
        <v>325</v>
      </c>
      <c r="D5" s="12" t="s">
        <v>196</v>
      </c>
      <c r="E5" s="12" t="s">
        <v>326</v>
      </c>
      <c r="F5" s="5">
        <v>90.2</v>
      </c>
      <c r="G5" s="5">
        <v>97</v>
      </c>
      <c r="H5" s="5">
        <v>94.96</v>
      </c>
      <c r="I5" s="5" t="s">
        <v>23</v>
      </c>
    </row>
    <row r="6" spans="1:9">
      <c r="A6" s="7">
        <v>3</v>
      </c>
      <c r="B6" s="12" t="s">
        <v>17</v>
      </c>
      <c r="C6" s="12" t="s">
        <v>327</v>
      </c>
      <c r="D6" s="12" t="s">
        <v>82</v>
      </c>
      <c r="E6" s="12" t="s">
        <v>328</v>
      </c>
      <c r="F6" s="5">
        <v>91</v>
      </c>
      <c r="G6" s="5">
        <v>98</v>
      </c>
      <c r="H6" s="13">
        <v>95.9</v>
      </c>
      <c r="I6" s="5" t="s">
        <v>23</v>
      </c>
    </row>
    <row r="7" spans="1:9">
      <c r="A7" s="7">
        <v>4</v>
      </c>
      <c r="B7" s="7" t="s">
        <v>72</v>
      </c>
      <c r="C7" s="7" t="s">
        <v>329</v>
      </c>
      <c r="D7" s="12" t="s">
        <v>82</v>
      </c>
      <c r="E7" s="12" t="s">
        <v>330</v>
      </c>
      <c r="F7" s="5">
        <v>93</v>
      </c>
      <c r="G7" s="5">
        <v>97</v>
      </c>
      <c r="H7" s="13">
        <v>95.8</v>
      </c>
      <c r="I7" s="5" t="s">
        <v>23</v>
      </c>
    </row>
    <row r="8" spans="1:9">
      <c r="A8" s="7">
        <v>5</v>
      </c>
      <c r="B8" s="7" t="s">
        <v>37</v>
      </c>
      <c r="C8" s="7" t="s">
        <v>331</v>
      </c>
      <c r="D8" s="12" t="s">
        <v>82</v>
      </c>
      <c r="E8" s="12" t="s">
        <v>330</v>
      </c>
      <c r="F8" s="5">
        <v>94.5</v>
      </c>
      <c r="G8" s="5">
        <v>98</v>
      </c>
      <c r="H8" s="5">
        <v>97.04</v>
      </c>
      <c r="I8" s="5" t="s">
        <v>23</v>
      </c>
    </row>
    <row r="9" spans="1:9">
      <c r="A9" s="7">
        <v>6</v>
      </c>
      <c r="B9" s="12" t="s">
        <v>17</v>
      </c>
      <c r="C9" s="12" t="s">
        <v>332</v>
      </c>
      <c r="D9" s="12" t="s">
        <v>196</v>
      </c>
      <c r="E9" s="12" t="s">
        <v>333</v>
      </c>
      <c r="F9" s="5">
        <v>97.4</v>
      </c>
      <c r="G9" s="5">
        <v>97</v>
      </c>
      <c r="H9" s="5">
        <v>97.12</v>
      </c>
      <c r="I9" s="5" t="s">
        <v>16</v>
      </c>
    </row>
    <row r="10" spans="1:9">
      <c r="A10" s="7">
        <v>7</v>
      </c>
      <c r="B10" s="7" t="s">
        <v>37</v>
      </c>
      <c r="C10" s="7" t="s">
        <v>334</v>
      </c>
      <c r="D10" s="12" t="s">
        <v>196</v>
      </c>
      <c r="E10" s="12" t="s">
        <v>335</v>
      </c>
      <c r="F10" s="5">
        <v>94.6</v>
      </c>
      <c r="G10" s="5">
        <v>98</v>
      </c>
      <c r="H10" s="5">
        <v>96.98</v>
      </c>
      <c r="I10" s="5" t="s">
        <v>23</v>
      </c>
    </row>
    <row r="11" spans="1:9">
      <c r="A11" s="7">
        <v>8</v>
      </c>
      <c r="B11" s="12" t="s">
        <v>33</v>
      </c>
      <c r="C11" s="12" t="s">
        <v>336</v>
      </c>
      <c r="D11" s="12" t="s">
        <v>196</v>
      </c>
      <c r="E11" s="12" t="s">
        <v>337</v>
      </c>
      <c r="F11" s="5">
        <v>97.6</v>
      </c>
      <c r="G11" s="5">
        <v>97</v>
      </c>
      <c r="H11" s="5">
        <v>97.18</v>
      </c>
      <c r="I11" s="5" t="s">
        <v>16</v>
      </c>
    </row>
    <row r="12" spans="1:9">
      <c r="A12" s="7">
        <v>9</v>
      </c>
      <c r="B12" s="7" t="s">
        <v>30</v>
      </c>
      <c r="C12" s="7" t="s">
        <v>338</v>
      </c>
      <c r="D12" s="7" t="s">
        <v>196</v>
      </c>
      <c r="E12" s="12" t="s">
        <v>339</v>
      </c>
      <c r="F12" s="5">
        <v>94.6</v>
      </c>
      <c r="G12" s="5">
        <v>98</v>
      </c>
      <c r="H12" s="5">
        <v>96.98</v>
      </c>
      <c r="I12" s="5" t="s">
        <v>23</v>
      </c>
    </row>
    <row r="13" spans="1:9">
      <c r="A13" s="7">
        <v>10</v>
      </c>
      <c r="B13" s="14" t="s">
        <v>86</v>
      </c>
      <c r="C13" s="14" t="s">
        <v>340</v>
      </c>
      <c r="D13" s="14" t="s">
        <v>196</v>
      </c>
      <c r="E13" s="14" t="s">
        <v>341</v>
      </c>
      <c r="F13" s="5">
        <v>91.6</v>
      </c>
      <c r="G13" s="5">
        <v>91</v>
      </c>
      <c r="H13" s="13">
        <v>84.34</v>
      </c>
      <c r="I13" s="5" t="s">
        <v>23</v>
      </c>
    </row>
    <row r="14" spans="1:9">
      <c r="A14" s="7">
        <v>11</v>
      </c>
      <c r="B14" s="14" t="s">
        <v>88</v>
      </c>
      <c r="C14" s="14" t="s">
        <v>342</v>
      </c>
      <c r="D14" s="14" t="s">
        <v>196</v>
      </c>
      <c r="E14" s="14" t="s">
        <v>341</v>
      </c>
      <c r="F14" s="5">
        <v>91.8</v>
      </c>
      <c r="G14" s="5">
        <v>91</v>
      </c>
      <c r="H14" s="13">
        <v>85.08</v>
      </c>
      <c r="I14" s="5" t="s">
        <v>23</v>
      </c>
    </row>
    <row r="15" spans="1:9">
      <c r="A15" s="7">
        <v>12</v>
      </c>
      <c r="B15" s="14" t="s">
        <v>88</v>
      </c>
      <c r="C15" s="14" t="s">
        <v>343</v>
      </c>
      <c r="D15" s="14" t="s">
        <v>196</v>
      </c>
      <c r="E15" s="14" t="s">
        <v>341</v>
      </c>
      <c r="F15" s="5">
        <v>93</v>
      </c>
      <c r="G15" s="5">
        <v>94</v>
      </c>
      <c r="H15" s="13">
        <v>84.63</v>
      </c>
      <c r="I15" s="5" t="s">
        <v>23</v>
      </c>
    </row>
    <row r="16" spans="1:9">
      <c r="A16" s="7">
        <v>13</v>
      </c>
      <c r="B16" s="14" t="s">
        <v>80</v>
      </c>
      <c r="C16" s="14" t="s">
        <v>344</v>
      </c>
      <c r="D16" s="14" t="s">
        <v>196</v>
      </c>
      <c r="E16" s="14" t="s">
        <v>341</v>
      </c>
      <c r="F16" s="5">
        <v>91.8</v>
      </c>
      <c r="G16" s="5">
        <v>91</v>
      </c>
      <c r="H16" s="13">
        <v>84.38</v>
      </c>
      <c r="I16" s="5" t="s">
        <v>23</v>
      </c>
    </row>
    <row r="17" spans="1:9">
      <c r="A17" s="7">
        <v>14</v>
      </c>
      <c r="B17" s="14" t="s">
        <v>92</v>
      </c>
      <c r="C17" s="14" t="s">
        <v>345</v>
      </c>
      <c r="D17" s="14" t="s">
        <v>196</v>
      </c>
      <c r="E17" s="14" t="s">
        <v>341</v>
      </c>
      <c r="F17" s="5">
        <v>92.2</v>
      </c>
      <c r="G17" s="5">
        <v>92</v>
      </c>
      <c r="H17" s="13">
        <v>85.16</v>
      </c>
      <c r="I17" s="5" t="s">
        <v>23</v>
      </c>
    </row>
    <row r="18" spans="1:9">
      <c r="A18" s="7">
        <v>15</v>
      </c>
      <c r="B18" s="14" t="s">
        <v>80</v>
      </c>
      <c r="C18" s="14" t="s">
        <v>346</v>
      </c>
      <c r="D18" s="14" t="s">
        <v>196</v>
      </c>
      <c r="E18" s="14" t="s">
        <v>341</v>
      </c>
      <c r="F18" s="5">
        <v>92</v>
      </c>
      <c r="G18" s="5">
        <v>91</v>
      </c>
      <c r="H18" s="13">
        <v>85.82</v>
      </c>
      <c r="I18" s="5" t="s">
        <v>23</v>
      </c>
    </row>
    <row r="19" spans="1:9">
      <c r="A19" s="7">
        <v>16</v>
      </c>
      <c r="B19" s="14" t="s">
        <v>97</v>
      </c>
      <c r="C19" s="14" t="s">
        <v>347</v>
      </c>
      <c r="D19" s="14" t="s">
        <v>196</v>
      </c>
      <c r="E19" s="14" t="s">
        <v>341</v>
      </c>
      <c r="F19" s="5">
        <v>91.8</v>
      </c>
      <c r="G19" s="5">
        <v>91</v>
      </c>
      <c r="H19" s="13">
        <v>85.78</v>
      </c>
      <c r="I19" s="5" t="s">
        <v>23</v>
      </c>
    </row>
    <row r="20" spans="1:9">
      <c r="A20" s="7">
        <v>17</v>
      </c>
      <c r="B20" s="14" t="s">
        <v>97</v>
      </c>
      <c r="C20" s="14" t="s">
        <v>348</v>
      </c>
      <c r="D20" s="14" t="s">
        <v>82</v>
      </c>
      <c r="E20" s="14" t="s">
        <v>341</v>
      </c>
      <c r="F20" s="5">
        <v>92.2</v>
      </c>
      <c r="G20" s="5">
        <v>91</v>
      </c>
      <c r="H20" s="13">
        <v>85.16</v>
      </c>
      <c r="I20" s="5" t="s">
        <v>23</v>
      </c>
    </row>
    <row r="21" spans="1:9">
      <c r="A21" s="7">
        <v>18</v>
      </c>
      <c r="B21" s="14" t="s">
        <v>97</v>
      </c>
      <c r="C21" s="14" t="s">
        <v>349</v>
      </c>
      <c r="D21" s="14" t="s">
        <v>82</v>
      </c>
      <c r="E21" s="14" t="s">
        <v>341</v>
      </c>
      <c r="F21" s="5">
        <v>92.2</v>
      </c>
      <c r="G21" s="5">
        <v>91</v>
      </c>
      <c r="H21" s="13">
        <v>85.86</v>
      </c>
      <c r="I21" s="5" t="s">
        <v>23</v>
      </c>
    </row>
    <row r="22" spans="1:9">
      <c r="A22" s="7">
        <v>19</v>
      </c>
      <c r="B22" s="14" t="s">
        <v>106</v>
      </c>
      <c r="C22" s="14" t="s">
        <v>350</v>
      </c>
      <c r="D22" s="14" t="s">
        <v>196</v>
      </c>
      <c r="E22" s="14" t="s">
        <v>341</v>
      </c>
      <c r="F22" s="5">
        <v>91.8</v>
      </c>
      <c r="G22" s="5">
        <v>88</v>
      </c>
      <c r="H22" s="13">
        <v>85.78</v>
      </c>
      <c r="I22" s="5" t="s">
        <v>23</v>
      </c>
    </row>
    <row r="23" spans="1:9">
      <c r="A23" s="7">
        <v>20</v>
      </c>
      <c r="B23" s="15" t="s">
        <v>90</v>
      </c>
      <c r="C23" s="14" t="s">
        <v>351</v>
      </c>
      <c r="D23" s="15" t="s">
        <v>82</v>
      </c>
      <c r="E23" s="14" t="s">
        <v>341</v>
      </c>
      <c r="F23" s="5">
        <v>92</v>
      </c>
      <c r="G23" s="5">
        <v>96</v>
      </c>
      <c r="H23" s="13">
        <v>85.12</v>
      </c>
      <c r="I23" s="5" t="s">
        <v>23</v>
      </c>
    </row>
    <row r="24" spans="1:9">
      <c r="A24" s="7">
        <v>21</v>
      </c>
      <c r="B24" s="14" t="s">
        <v>92</v>
      </c>
      <c r="C24" s="14" t="s">
        <v>93</v>
      </c>
      <c r="D24" s="14" t="s">
        <v>196</v>
      </c>
      <c r="E24" s="14" t="s">
        <v>341</v>
      </c>
      <c r="F24" s="5">
        <v>92.4</v>
      </c>
      <c r="G24" s="5">
        <v>96</v>
      </c>
      <c r="H24" s="13">
        <v>85.9</v>
      </c>
      <c r="I24" s="5" t="s">
        <v>23</v>
      </c>
    </row>
    <row r="25" spans="1:9">
      <c r="A25" s="7">
        <v>22</v>
      </c>
      <c r="B25" s="14" t="s">
        <v>88</v>
      </c>
      <c r="C25" s="14" t="s">
        <v>352</v>
      </c>
      <c r="D25" s="14" t="s">
        <v>196</v>
      </c>
      <c r="E25" s="14" t="s">
        <v>341</v>
      </c>
      <c r="F25" s="5">
        <v>91.6</v>
      </c>
      <c r="G25" s="5">
        <v>96</v>
      </c>
      <c r="H25" s="13">
        <v>85.04</v>
      </c>
      <c r="I25" s="5" t="s">
        <v>23</v>
      </c>
    </row>
    <row r="26" spans="1:9">
      <c r="A26" s="7">
        <v>23</v>
      </c>
      <c r="B26" s="12" t="s">
        <v>17</v>
      </c>
      <c r="C26" s="12" t="s">
        <v>353</v>
      </c>
      <c r="D26" s="12" t="s">
        <v>196</v>
      </c>
      <c r="E26" s="12" t="s">
        <v>354</v>
      </c>
      <c r="F26" s="7">
        <v>91.4</v>
      </c>
      <c r="G26" s="7">
        <v>88</v>
      </c>
      <c r="H26" s="13">
        <v>86.39</v>
      </c>
      <c r="I26" s="5" t="s">
        <v>23</v>
      </c>
    </row>
    <row r="27" spans="1:9">
      <c r="A27" s="7">
        <v>24</v>
      </c>
      <c r="B27" s="7" t="s">
        <v>17</v>
      </c>
      <c r="C27" s="7" t="s">
        <v>355</v>
      </c>
      <c r="D27" s="12" t="s">
        <v>196</v>
      </c>
      <c r="E27" s="12" t="s">
        <v>354</v>
      </c>
      <c r="F27" s="7">
        <v>92.2</v>
      </c>
      <c r="G27" s="7">
        <v>67</v>
      </c>
      <c r="H27" s="16">
        <v>85.86</v>
      </c>
      <c r="I27" s="5" t="s">
        <v>23</v>
      </c>
    </row>
    <row r="28" spans="1:9">
      <c r="A28" s="7">
        <v>25</v>
      </c>
      <c r="B28" s="7" t="s">
        <v>147</v>
      </c>
      <c r="C28" s="7" t="s">
        <v>238</v>
      </c>
      <c r="D28" s="12" t="s">
        <v>196</v>
      </c>
      <c r="E28" s="12" t="s">
        <v>354</v>
      </c>
      <c r="F28" s="14">
        <v>92.2</v>
      </c>
      <c r="G28" s="7">
        <v>82</v>
      </c>
      <c r="H28" s="16">
        <v>86.56</v>
      </c>
      <c r="I28" s="5" t="s">
        <v>23</v>
      </c>
    </row>
    <row r="29" spans="1:9">
      <c r="A29" s="7">
        <v>26</v>
      </c>
      <c r="B29" s="12" t="s">
        <v>97</v>
      </c>
      <c r="C29" s="12" t="s">
        <v>356</v>
      </c>
      <c r="D29" s="12" t="s">
        <v>196</v>
      </c>
      <c r="E29" s="12" t="s">
        <v>354</v>
      </c>
      <c r="F29" s="7">
        <v>91.8</v>
      </c>
      <c r="G29" s="7">
        <v>77</v>
      </c>
      <c r="H29" s="16">
        <v>85.78</v>
      </c>
      <c r="I29" s="5" t="s">
        <v>23</v>
      </c>
    </row>
    <row r="30" spans="1:9">
      <c r="A30" s="7">
        <v>27</v>
      </c>
      <c r="B30" s="7" t="s">
        <v>188</v>
      </c>
      <c r="C30" s="7" t="s">
        <v>357</v>
      </c>
      <c r="D30" s="12" t="s">
        <v>82</v>
      </c>
      <c r="E30" s="12" t="s">
        <v>354</v>
      </c>
      <c r="F30" s="7">
        <v>92</v>
      </c>
      <c r="G30" s="7">
        <v>89</v>
      </c>
      <c r="H30" s="16">
        <v>86.52</v>
      </c>
      <c r="I30" s="5" t="s">
        <v>23</v>
      </c>
    </row>
    <row r="31" spans="1:9">
      <c r="A31" s="7">
        <v>28</v>
      </c>
      <c r="B31" s="12" t="s">
        <v>33</v>
      </c>
      <c r="C31" s="12" t="s">
        <v>358</v>
      </c>
      <c r="D31" s="12" t="s">
        <v>82</v>
      </c>
      <c r="E31" s="12" t="s">
        <v>354</v>
      </c>
      <c r="F31" s="7">
        <v>92.2</v>
      </c>
      <c r="G31" s="7">
        <v>78</v>
      </c>
      <c r="H31" s="16">
        <v>85.86</v>
      </c>
      <c r="I31" s="5" t="s">
        <v>23</v>
      </c>
    </row>
    <row r="32" spans="1:9">
      <c r="A32" s="7">
        <v>29</v>
      </c>
      <c r="B32" s="7" t="s">
        <v>92</v>
      </c>
      <c r="C32" s="7" t="s">
        <v>359</v>
      </c>
      <c r="D32" s="7" t="s">
        <v>196</v>
      </c>
      <c r="E32" s="12" t="s">
        <v>354</v>
      </c>
      <c r="F32" s="7">
        <v>92</v>
      </c>
      <c r="G32" s="7">
        <v>87</v>
      </c>
      <c r="H32" s="16">
        <v>86.52</v>
      </c>
      <c r="I32" s="5" t="s">
        <v>23</v>
      </c>
    </row>
    <row r="33" spans="1:9">
      <c r="A33" s="7">
        <v>30</v>
      </c>
      <c r="B33" s="7" t="s">
        <v>17</v>
      </c>
      <c r="C33" s="7" t="s">
        <v>360</v>
      </c>
      <c r="D33" s="7" t="s">
        <v>196</v>
      </c>
      <c r="E33" s="7" t="s">
        <v>354</v>
      </c>
      <c r="F33" s="7">
        <v>92</v>
      </c>
      <c r="G33" s="7">
        <v>89</v>
      </c>
      <c r="H33" s="16">
        <v>85.82</v>
      </c>
      <c r="I33" s="5" t="s">
        <v>23</v>
      </c>
    </row>
    <row r="34" customFormat="1" spans="1:9">
      <c r="A34" s="17">
        <v>31</v>
      </c>
      <c r="B34" s="7" t="s">
        <v>84</v>
      </c>
      <c r="C34" s="7" t="s">
        <v>120</v>
      </c>
      <c r="D34" s="7" t="s">
        <v>196</v>
      </c>
      <c r="E34" s="7" t="s">
        <v>354</v>
      </c>
      <c r="F34" s="14">
        <v>92.2</v>
      </c>
      <c r="G34" s="7">
        <v>77</v>
      </c>
      <c r="H34" s="18">
        <v>86.52</v>
      </c>
      <c r="I34" s="5" t="s">
        <v>23</v>
      </c>
    </row>
    <row r="35" customFormat="1" spans="1:9">
      <c r="A35" s="17">
        <v>32</v>
      </c>
      <c r="B35" s="7" t="s">
        <v>84</v>
      </c>
      <c r="C35" s="7" t="s">
        <v>361</v>
      </c>
      <c r="D35" s="7" t="s">
        <v>82</v>
      </c>
      <c r="E35" s="7" t="s">
        <v>354</v>
      </c>
      <c r="F35" s="14">
        <v>92</v>
      </c>
      <c r="G35" s="7">
        <v>77</v>
      </c>
      <c r="H35" s="18">
        <v>85.82</v>
      </c>
      <c r="I35" s="5" t="s">
        <v>23</v>
      </c>
    </row>
    <row r="36" customFormat="1" spans="1:9">
      <c r="A36" s="17">
        <v>33</v>
      </c>
      <c r="B36" s="7" t="s">
        <v>17</v>
      </c>
      <c r="C36" s="7" t="s">
        <v>362</v>
      </c>
      <c r="D36" s="7" t="s">
        <v>82</v>
      </c>
      <c r="E36" s="7" t="s">
        <v>354</v>
      </c>
      <c r="F36" s="14">
        <v>91.8</v>
      </c>
      <c r="G36" s="7">
        <v>67</v>
      </c>
      <c r="H36" s="18">
        <v>86.48</v>
      </c>
      <c r="I36" s="5" t="s">
        <v>23</v>
      </c>
    </row>
    <row r="37" spans="1:9">
      <c r="A37" s="1">
        <v>34</v>
      </c>
      <c r="B37" s="7" t="s">
        <v>17</v>
      </c>
      <c r="C37" s="7" t="s">
        <v>363</v>
      </c>
      <c r="D37" s="7" t="s">
        <v>82</v>
      </c>
      <c r="E37" s="7" t="s">
        <v>354</v>
      </c>
      <c r="F37" s="14">
        <v>92</v>
      </c>
      <c r="G37" s="7">
        <v>78</v>
      </c>
      <c r="H37" s="18">
        <v>85.82</v>
      </c>
      <c r="I37" s="5" t="s">
        <v>23</v>
      </c>
    </row>
    <row r="38" spans="1:9">
      <c r="A38" s="1">
        <v>35</v>
      </c>
      <c r="B38" s="7" t="s">
        <v>84</v>
      </c>
      <c r="C38" s="7" t="s">
        <v>364</v>
      </c>
      <c r="D38" s="7" t="s">
        <v>82</v>
      </c>
      <c r="E38" s="7" t="s">
        <v>354</v>
      </c>
      <c r="F38" s="14">
        <v>92.4</v>
      </c>
      <c r="G38" s="7">
        <v>88</v>
      </c>
      <c r="H38" s="18">
        <v>86.6</v>
      </c>
      <c r="I38" s="5" t="s">
        <v>23</v>
      </c>
    </row>
    <row r="39" spans="1:9">
      <c r="A39" s="1">
        <v>36</v>
      </c>
      <c r="B39" s="7" t="s">
        <v>80</v>
      </c>
      <c r="C39" s="7" t="s">
        <v>143</v>
      </c>
      <c r="D39" s="7" t="s">
        <v>82</v>
      </c>
      <c r="E39" s="7" t="s">
        <v>354</v>
      </c>
      <c r="F39" s="14">
        <v>92.4</v>
      </c>
      <c r="G39" s="7">
        <v>83</v>
      </c>
      <c r="H39" s="18">
        <v>85.9</v>
      </c>
      <c r="I39" s="5" t="s">
        <v>23</v>
      </c>
    </row>
    <row r="40" spans="1:9">
      <c r="A40" s="1">
        <v>37</v>
      </c>
      <c r="B40" s="7" t="s">
        <v>86</v>
      </c>
      <c r="C40" s="7" t="s">
        <v>105</v>
      </c>
      <c r="D40" s="7" t="s">
        <v>196</v>
      </c>
      <c r="E40" s="7" t="s">
        <v>365</v>
      </c>
      <c r="F40" s="7">
        <v>91.4</v>
      </c>
      <c r="G40" s="7">
        <v>88</v>
      </c>
      <c r="H40" s="16">
        <v>86.39</v>
      </c>
      <c r="I40" s="5" t="s">
        <v>23</v>
      </c>
    </row>
    <row r="41" spans="1:9">
      <c r="A41" s="1">
        <v>38</v>
      </c>
      <c r="B41" s="7" t="s">
        <v>97</v>
      </c>
      <c r="C41" s="7" t="s">
        <v>366</v>
      </c>
      <c r="D41" s="7" t="s">
        <v>196</v>
      </c>
      <c r="E41" s="7" t="s">
        <v>365</v>
      </c>
      <c r="F41" s="7">
        <v>92.2</v>
      </c>
      <c r="G41" s="7">
        <v>92</v>
      </c>
      <c r="H41" s="16">
        <v>85.86</v>
      </c>
      <c r="I41" s="5" t="s">
        <v>23</v>
      </c>
    </row>
    <row r="42" spans="1:9">
      <c r="A42" s="1">
        <v>39</v>
      </c>
      <c r="B42" s="7" t="s">
        <v>90</v>
      </c>
      <c r="C42" s="7" t="s">
        <v>367</v>
      </c>
      <c r="D42" s="7" t="s">
        <v>82</v>
      </c>
      <c r="E42" s="7" t="s">
        <v>365</v>
      </c>
      <c r="F42" s="7">
        <v>92</v>
      </c>
      <c r="G42" s="7">
        <v>91</v>
      </c>
      <c r="H42" s="16">
        <v>86.52</v>
      </c>
      <c r="I42" s="5" t="s">
        <v>23</v>
      </c>
    </row>
    <row r="43" spans="1:9">
      <c r="A43" s="1">
        <v>40</v>
      </c>
      <c r="B43" s="7" t="s">
        <v>90</v>
      </c>
      <c r="C43" s="7" t="s">
        <v>368</v>
      </c>
      <c r="D43" s="7" t="s">
        <v>196</v>
      </c>
      <c r="E43" s="7" t="s">
        <v>365</v>
      </c>
      <c r="F43" s="7">
        <v>92.2</v>
      </c>
      <c r="G43" s="7">
        <v>92</v>
      </c>
      <c r="H43" s="16">
        <v>85.86</v>
      </c>
      <c r="I43" s="5" t="s">
        <v>23</v>
      </c>
    </row>
    <row r="44" spans="1:9">
      <c r="A44" s="1">
        <v>41</v>
      </c>
      <c r="B44" s="7" t="s">
        <v>33</v>
      </c>
      <c r="C44" s="7" t="s">
        <v>369</v>
      </c>
      <c r="D44" s="7" t="s">
        <v>196</v>
      </c>
      <c r="E44" s="7" t="s">
        <v>365</v>
      </c>
      <c r="F44" s="7">
        <v>92.4</v>
      </c>
      <c r="G44" s="7">
        <v>93</v>
      </c>
      <c r="H44" s="16">
        <v>86.6</v>
      </c>
      <c r="I44" s="5" t="s">
        <v>23</v>
      </c>
    </row>
    <row r="45" spans="1:9">
      <c r="A45" s="1">
        <v>42</v>
      </c>
      <c r="B45" s="7" t="s">
        <v>33</v>
      </c>
      <c r="C45" s="7" t="s">
        <v>370</v>
      </c>
      <c r="D45" s="7" t="s">
        <v>196</v>
      </c>
      <c r="E45" s="7" t="s">
        <v>365</v>
      </c>
      <c r="F45" s="7">
        <v>91.6</v>
      </c>
      <c r="G45" s="7">
        <v>92</v>
      </c>
      <c r="H45" s="16">
        <v>85.74</v>
      </c>
      <c r="I45" s="5" t="s">
        <v>23</v>
      </c>
    </row>
    <row r="46" spans="1:9">
      <c r="A46" s="1">
        <v>43</v>
      </c>
      <c r="B46" s="7" t="s">
        <v>147</v>
      </c>
      <c r="C46" s="7" t="s">
        <v>371</v>
      </c>
      <c r="D46" s="7" t="s">
        <v>82</v>
      </c>
      <c r="E46" s="7" t="s">
        <v>365</v>
      </c>
      <c r="F46" s="7">
        <v>91.8</v>
      </c>
      <c r="G46" s="7">
        <v>90</v>
      </c>
      <c r="H46" s="16">
        <v>86.48</v>
      </c>
      <c r="I46" s="5" t="s">
        <v>23</v>
      </c>
    </row>
    <row r="47" spans="1:9">
      <c r="A47" s="1">
        <v>44</v>
      </c>
      <c r="B47" s="7" t="s">
        <v>147</v>
      </c>
      <c r="C47" s="7" t="s">
        <v>372</v>
      </c>
      <c r="D47" s="7" t="s">
        <v>196</v>
      </c>
      <c r="E47" s="7" t="s">
        <v>365</v>
      </c>
      <c r="F47" s="7">
        <v>92</v>
      </c>
      <c r="G47" s="7">
        <v>94</v>
      </c>
      <c r="H47" s="16">
        <v>85.82</v>
      </c>
      <c r="I47" s="5" t="s">
        <v>23</v>
      </c>
    </row>
    <row r="48" spans="1:9">
      <c r="A48" s="1">
        <v>45</v>
      </c>
      <c r="B48" s="7" t="s">
        <v>147</v>
      </c>
      <c r="C48" s="7" t="s">
        <v>373</v>
      </c>
      <c r="D48" s="7" t="s">
        <v>82</v>
      </c>
      <c r="E48" s="7" t="s">
        <v>365</v>
      </c>
      <c r="F48" s="7">
        <v>92.2</v>
      </c>
      <c r="G48" s="7">
        <v>91</v>
      </c>
      <c r="H48" s="16">
        <v>86.56</v>
      </c>
      <c r="I48" s="5" t="s">
        <v>23</v>
      </c>
    </row>
    <row r="49" spans="1:9">
      <c r="A49" s="1">
        <v>46</v>
      </c>
      <c r="B49" s="7" t="s">
        <v>147</v>
      </c>
      <c r="C49" s="7" t="s">
        <v>290</v>
      </c>
      <c r="D49" s="7" t="s">
        <v>196</v>
      </c>
      <c r="E49" s="7" t="s">
        <v>365</v>
      </c>
      <c r="F49" s="7">
        <v>97.8</v>
      </c>
      <c r="G49" s="7">
        <v>92</v>
      </c>
      <c r="H49" s="16">
        <v>85.99</v>
      </c>
      <c r="I49" s="5" t="s">
        <v>23</v>
      </c>
    </row>
    <row r="50" spans="1:9">
      <c r="A50" s="1">
        <v>47</v>
      </c>
      <c r="B50" s="7" t="s">
        <v>47</v>
      </c>
      <c r="C50" s="7" t="s">
        <v>374</v>
      </c>
      <c r="D50" s="7" t="s">
        <v>196</v>
      </c>
      <c r="E50" s="7" t="s">
        <v>365</v>
      </c>
      <c r="F50" s="7">
        <v>92.6</v>
      </c>
      <c r="G50" s="7">
        <v>94</v>
      </c>
      <c r="H50" s="16">
        <v>85.25</v>
      </c>
      <c r="I50" s="5" t="s">
        <v>23</v>
      </c>
    </row>
    <row r="51" spans="1:9">
      <c r="A51" s="1">
        <v>48</v>
      </c>
      <c r="B51" s="7" t="s">
        <v>80</v>
      </c>
      <c r="C51" s="7" t="s">
        <v>116</v>
      </c>
      <c r="D51" s="7" t="s">
        <v>82</v>
      </c>
      <c r="E51" s="7" t="s">
        <v>365</v>
      </c>
      <c r="F51" s="7">
        <v>92.4</v>
      </c>
      <c r="G51" s="7">
        <v>90</v>
      </c>
      <c r="H51" s="16">
        <v>85.2</v>
      </c>
      <c r="I51" s="5" t="s">
        <v>23</v>
      </c>
    </row>
    <row r="52" spans="1:9">
      <c r="A52" s="1">
        <v>49</v>
      </c>
      <c r="B52" s="7" t="s">
        <v>80</v>
      </c>
      <c r="C52" s="7" t="s">
        <v>375</v>
      </c>
      <c r="D52" s="7" t="s">
        <v>196</v>
      </c>
      <c r="E52" s="7" t="s">
        <v>365</v>
      </c>
      <c r="F52" s="7">
        <v>92.6</v>
      </c>
      <c r="G52" s="7">
        <v>88</v>
      </c>
      <c r="H52" s="16">
        <v>84.55</v>
      </c>
      <c r="I52" s="5" t="s">
        <v>23</v>
      </c>
    </row>
    <row r="53" spans="1:9">
      <c r="A53" s="1">
        <v>50</v>
      </c>
      <c r="B53" s="7" t="s">
        <v>86</v>
      </c>
      <c r="C53" s="7" t="s">
        <v>376</v>
      </c>
      <c r="D53" s="7" t="s">
        <v>196</v>
      </c>
      <c r="E53" s="7" t="s">
        <v>365</v>
      </c>
      <c r="F53" s="7">
        <v>92.4</v>
      </c>
      <c r="G53" s="7">
        <v>90</v>
      </c>
      <c r="H53" s="16">
        <v>85.2</v>
      </c>
      <c r="I53" s="5" t="s">
        <v>23</v>
      </c>
    </row>
    <row r="55" spans="6:9">
      <c r="F55" s="10" t="s">
        <v>64</v>
      </c>
      <c r="G55" s="10"/>
      <c r="H55" s="10"/>
      <c r="I55" s="10"/>
    </row>
    <row r="56" spans="6:9">
      <c r="F56" s="10"/>
      <c r="G56" s="10"/>
      <c r="H56" s="10"/>
      <c r="I56" s="10"/>
    </row>
    <row r="57" spans="6:9">
      <c r="F57" s="10"/>
      <c r="G57" s="10"/>
      <c r="H57" s="10"/>
      <c r="I57" s="10"/>
    </row>
    <row r="58" spans="6:9">
      <c r="F58" s="10"/>
      <c r="G58" s="10"/>
      <c r="H58" s="10"/>
      <c r="I58" s="10"/>
    </row>
  </sheetData>
  <mergeCells count="4">
    <mergeCell ref="A1:I1"/>
    <mergeCell ref="A2:C2"/>
    <mergeCell ref="D2:I2"/>
    <mergeCell ref="F55:I58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opLeftCell="A54" workbookViewId="0">
      <selection activeCell="E67" sqref="E67:H70"/>
    </sheetView>
  </sheetViews>
  <sheetFormatPr defaultColWidth="9" defaultRowHeight="14.4"/>
  <cols>
    <col min="1" max="1" width="7.36111111111111" style="1" customWidth="1"/>
    <col min="2" max="2" width="10.9074074074074" style="1" customWidth="1"/>
    <col min="3" max="3" width="10.4537037037037" style="1" customWidth="1"/>
    <col min="4" max="4" width="12.0925925925926" style="1" customWidth="1"/>
    <col min="5" max="5" width="27" style="1" customWidth="1"/>
    <col min="6" max="6" width="6.90740740740741" style="1" customWidth="1"/>
    <col min="7" max="7" width="8.36111111111111" style="1" customWidth="1"/>
    <col min="8" max="8" width="8" style="1" customWidth="1"/>
    <col min="9" max="9" width="13.3611111111111" style="1" customWidth="1"/>
    <col min="10" max="16384" width="9" style="1"/>
  </cols>
  <sheetData>
    <row r="1" ht="17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.15" customHeight="1" spans="1:9">
      <c r="A2" s="3" t="s">
        <v>1</v>
      </c>
      <c r="B2" s="3"/>
      <c r="C2" s="3"/>
      <c r="D2" s="4" t="s">
        <v>377</v>
      </c>
      <c r="E2" s="4"/>
      <c r="F2" s="4"/>
      <c r="G2" s="4"/>
      <c r="H2" s="4"/>
      <c r="I2" s="4"/>
    </row>
    <row r="3" ht="42.75" customHeight="1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17.5" customHeight="1" spans="1:9">
      <c r="A4" s="6">
        <v>1</v>
      </c>
      <c r="B4" s="7" t="s">
        <v>129</v>
      </c>
      <c r="C4" s="7" t="s">
        <v>378</v>
      </c>
      <c r="D4" s="7" t="s">
        <v>19</v>
      </c>
      <c r="E4" s="7" t="s">
        <v>379</v>
      </c>
      <c r="F4" s="7">
        <v>90</v>
      </c>
      <c r="G4" s="7">
        <v>93</v>
      </c>
      <c r="H4" s="7">
        <v>91.5</v>
      </c>
      <c r="I4" s="7" t="s">
        <v>16</v>
      </c>
    </row>
    <row r="5" spans="1:9">
      <c r="A5" s="8">
        <v>1</v>
      </c>
      <c r="B5" s="7" t="s">
        <v>12</v>
      </c>
      <c r="C5" s="7" t="s">
        <v>13</v>
      </c>
      <c r="D5" s="7" t="s">
        <v>14</v>
      </c>
      <c r="E5" s="7" t="s">
        <v>380</v>
      </c>
      <c r="F5" s="7">
        <v>90</v>
      </c>
      <c r="G5" s="7">
        <v>92</v>
      </c>
      <c r="H5" s="7">
        <v>91</v>
      </c>
      <c r="I5" s="7" t="s">
        <v>16</v>
      </c>
    </row>
    <row r="6" spans="1:9">
      <c r="A6" s="8">
        <v>9</v>
      </c>
      <c r="B6" s="7" t="s">
        <v>17</v>
      </c>
      <c r="C6" s="7" t="s">
        <v>18</v>
      </c>
      <c r="D6" s="7" t="s">
        <v>19</v>
      </c>
      <c r="E6" s="7" t="s">
        <v>381</v>
      </c>
      <c r="F6" s="7">
        <v>89</v>
      </c>
      <c r="G6" s="7">
        <v>91</v>
      </c>
      <c r="H6" s="7">
        <f t="shared" ref="H6:H11" si="0">(F6+G6)/2</f>
        <v>90</v>
      </c>
      <c r="I6" s="7" t="s">
        <v>16</v>
      </c>
    </row>
    <row r="7" ht="16.5" customHeight="1" spans="1:9">
      <c r="A7" s="8">
        <v>12</v>
      </c>
      <c r="B7" s="7" t="s">
        <v>27</v>
      </c>
      <c r="C7" s="7" t="s">
        <v>28</v>
      </c>
      <c r="D7" s="7" t="s">
        <v>19</v>
      </c>
      <c r="E7" s="7" t="s">
        <v>382</v>
      </c>
      <c r="F7" s="7">
        <v>89</v>
      </c>
      <c r="G7" s="7">
        <v>86</v>
      </c>
      <c r="H7" s="7">
        <f t="shared" si="0"/>
        <v>87.5</v>
      </c>
      <c r="I7" s="7" t="s">
        <v>23</v>
      </c>
    </row>
    <row r="8" ht="17" customHeight="1" spans="1:9">
      <c r="A8" s="8">
        <v>16</v>
      </c>
      <c r="B8" s="7" t="s">
        <v>37</v>
      </c>
      <c r="C8" s="7" t="s">
        <v>38</v>
      </c>
      <c r="D8" s="7" t="s">
        <v>19</v>
      </c>
      <c r="E8" s="7" t="s">
        <v>383</v>
      </c>
      <c r="F8" s="7">
        <v>91</v>
      </c>
      <c r="G8" s="7">
        <v>88.5</v>
      </c>
      <c r="H8" s="7">
        <f t="shared" si="0"/>
        <v>89.75</v>
      </c>
      <c r="I8" s="7" t="s">
        <v>23</v>
      </c>
    </row>
    <row r="9" ht="15" customHeight="1" spans="1:9">
      <c r="A9" s="8">
        <v>19</v>
      </c>
      <c r="B9" s="7" t="s">
        <v>72</v>
      </c>
      <c r="C9" s="7" t="s">
        <v>384</v>
      </c>
      <c r="D9" s="7" t="s">
        <v>19</v>
      </c>
      <c r="E9" s="7" t="s">
        <v>385</v>
      </c>
      <c r="F9" s="7">
        <v>88.5</v>
      </c>
      <c r="G9" s="7">
        <v>84</v>
      </c>
      <c r="H9" s="7">
        <f t="shared" si="0"/>
        <v>86.25</v>
      </c>
      <c r="I9" s="7" t="s">
        <v>16</v>
      </c>
    </row>
    <row r="10" spans="1:9">
      <c r="A10" s="8">
        <v>22</v>
      </c>
      <c r="B10" s="7" t="s">
        <v>27</v>
      </c>
      <c r="C10" s="7" t="s">
        <v>52</v>
      </c>
      <c r="D10" s="7" t="s">
        <v>19</v>
      </c>
      <c r="E10" s="7" t="s">
        <v>386</v>
      </c>
      <c r="F10" s="7">
        <v>89.5</v>
      </c>
      <c r="G10" s="7">
        <v>86</v>
      </c>
      <c r="H10" s="7">
        <f t="shared" si="0"/>
        <v>87.75</v>
      </c>
      <c r="I10" s="7" t="s">
        <v>23</v>
      </c>
    </row>
    <row r="11" spans="1:9">
      <c r="A11" s="8">
        <v>25</v>
      </c>
      <c r="B11" s="7" t="s">
        <v>37</v>
      </c>
      <c r="C11" s="7" t="s">
        <v>58</v>
      </c>
      <c r="D11" s="7" t="s">
        <v>19</v>
      </c>
      <c r="E11" s="7" t="s">
        <v>387</v>
      </c>
      <c r="F11" s="7">
        <v>86.5</v>
      </c>
      <c r="G11" s="7">
        <v>88</v>
      </c>
      <c r="H11" s="7">
        <f t="shared" si="0"/>
        <v>87.25</v>
      </c>
      <c r="I11" s="7" t="s">
        <v>23</v>
      </c>
    </row>
    <row r="12" spans="1:9">
      <c r="A12" s="7">
        <v>1</v>
      </c>
      <c r="B12" s="7" t="s">
        <v>242</v>
      </c>
      <c r="C12" s="7" t="s">
        <v>289</v>
      </c>
      <c r="D12" s="7" t="s">
        <v>82</v>
      </c>
      <c r="E12" s="7" t="s">
        <v>388</v>
      </c>
      <c r="F12" s="7">
        <v>88</v>
      </c>
      <c r="G12" s="7">
        <v>84</v>
      </c>
      <c r="H12" s="7">
        <v>86</v>
      </c>
      <c r="I12" s="7" t="s">
        <v>23</v>
      </c>
    </row>
    <row r="13" spans="1:9">
      <c r="A13" s="7">
        <v>2</v>
      </c>
      <c r="B13" s="7" t="s">
        <v>97</v>
      </c>
      <c r="C13" s="7" t="s">
        <v>389</v>
      </c>
      <c r="D13" s="7" t="s">
        <v>82</v>
      </c>
      <c r="E13" s="7" t="s">
        <v>388</v>
      </c>
      <c r="F13" s="7">
        <v>90</v>
      </c>
      <c r="G13" s="7">
        <v>85</v>
      </c>
      <c r="H13" s="7">
        <v>87.5</v>
      </c>
      <c r="I13" s="7" t="s">
        <v>23</v>
      </c>
    </row>
    <row r="14" spans="1:9">
      <c r="A14" s="7">
        <v>3</v>
      </c>
      <c r="B14" s="7" t="s">
        <v>84</v>
      </c>
      <c r="C14" s="7" t="s">
        <v>390</v>
      </c>
      <c r="D14" s="7" t="s">
        <v>19</v>
      </c>
      <c r="E14" s="7" t="s">
        <v>388</v>
      </c>
      <c r="F14" s="7">
        <v>91</v>
      </c>
      <c r="G14" s="7">
        <v>88</v>
      </c>
      <c r="H14" s="7">
        <v>89.5</v>
      </c>
      <c r="I14" s="7" t="s">
        <v>23</v>
      </c>
    </row>
    <row r="15" spans="1:9">
      <c r="A15" s="7">
        <v>4</v>
      </c>
      <c r="B15" s="7" t="s">
        <v>92</v>
      </c>
      <c r="C15" s="7" t="s">
        <v>391</v>
      </c>
      <c r="D15" s="7" t="s">
        <v>82</v>
      </c>
      <c r="E15" s="7" t="s">
        <v>388</v>
      </c>
      <c r="F15" s="7">
        <v>93</v>
      </c>
      <c r="G15" s="7">
        <v>90</v>
      </c>
      <c r="H15" s="7">
        <v>91.5</v>
      </c>
      <c r="I15" s="7" t="s">
        <v>16</v>
      </c>
    </row>
    <row r="16" spans="1:9">
      <c r="A16" s="7">
        <v>5</v>
      </c>
      <c r="B16" s="7" t="s">
        <v>88</v>
      </c>
      <c r="C16" s="7" t="s">
        <v>392</v>
      </c>
      <c r="D16" s="7" t="s">
        <v>19</v>
      </c>
      <c r="E16" s="7" t="s">
        <v>388</v>
      </c>
      <c r="F16" s="7">
        <v>89</v>
      </c>
      <c r="G16" s="7">
        <v>90</v>
      </c>
      <c r="H16" s="7">
        <v>89.5</v>
      </c>
      <c r="I16" s="7" t="s">
        <v>16</v>
      </c>
    </row>
    <row r="17" spans="1:9">
      <c r="A17" s="7">
        <v>6</v>
      </c>
      <c r="B17" s="7" t="s">
        <v>100</v>
      </c>
      <c r="C17" s="7" t="s">
        <v>393</v>
      </c>
      <c r="D17" s="7" t="s">
        <v>19</v>
      </c>
      <c r="E17" s="7" t="s">
        <v>388</v>
      </c>
      <c r="F17" s="7">
        <v>89</v>
      </c>
      <c r="G17" s="7">
        <v>87</v>
      </c>
      <c r="H17" s="7">
        <v>88</v>
      </c>
      <c r="I17" s="7" t="s">
        <v>23</v>
      </c>
    </row>
    <row r="18" spans="1:9">
      <c r="A18" s="7">
        <v>7</v>
      </c>
      <c r="B18" s="7" t="s">
        <v>80</v>
      </c>
      <c r="C18" s="7" t="s">
        <v>207</v>
      </c>
      <c r="D18" s="7" t="s">
        <v>82</v>
      </c>
      <c r="E18" s="7" t="s">
        <v>388</v>
      </c>
      <c r="F18" s="7">
        <v>90</v>
      </c>
      <c r="G18" s="7">
        <v>88</v>
      </c>
      <c r="H18" s="7">
        <v>89</v>
      </c>
      <c r="I18" s="7" t="s">
        <v>16</v>
      </c>
    </row>
    <row r="19" spans="1:9">
      <c r="A19" s="7">
        <v>8</v>
      </c>
      <c r="B19" s="7" t="s">
        <v>103</v>
      </c>
      <c r="C19" s="7" t="s">
        <v>394</v>
      </c>
      <c r="D19" s="7" t="s">
        <v>82</v>
      </c>
      <c r="E19" s="7" t="s">
        <v>395</v>
      </c>
      <c r="F19" s="7">
        <v>87</v>
      </c>
      <c r="G19" s="7">
        <v>88</v>
      </c>
      <c r="H19" s="7">
        <f>(F19+G19)/2</f>
        <v>87.5</v>
      </c>
      <c r="I19" s="7" t="s">
        <v>23</v>
      </c>
    </row>
    <row r="20" spans="1:9">
      <c r="A20" s="7">
        <v>9</v>
      </c>
      <c r="B20" s="7" t="s">
        <v>106</v>
      </c>
      <c r="C20" s="7" t="s">
        <v>396</v>
      </c>
      <c r="D20" s="7" t="s">
        <v>82</v>
      </c>
      <c r="E20" s="7" t="s">
        <v>395</v>
      </c>
      <c r="F20" s="7">
        <v>82</v>
      </c>
      <c r="G20" s="7">
        <v>80</v>
      </c>
      <c r="H20" s="7">
        <f t="shared" ref="H20:H29" si="1">(F20+G20)/2</f>
        <v>81</v>
      </c>
      <c r="I20" s="7" t="s">
        <v>23</v>
      </c>
    </row>
    <row r="21" spans="1:9">
      <c r="A21" s="7">
        <v>10</v>
      </c>
      <c r="B21" s="7" t="s">
        <v>103</v>
      </c>
      <c r="C21" s="7" t="s">
        <v>284</v>
      </c>
      <c r="D21" s="7" t="s">
        <v>82</v>
      </c>
      <c r="E21" s="7" t="s">
        <v>395</v>
      </c>
      <c r="F21" s="7">
        <v>92</v>
      </c>
      <c r="G21" s="7">
        <v>90</v>
      </c>
      <c r="H21" s="7">
        <f t="shared" si="1"/>
        <v>91</v>
      </c>
      <c r="I21" s="7" t="s">
        <v>16</v>
      </c>
    </row>
    <row r="22" spans="1:9">
      <c r="A22" s="7">
        <v>11</v>
      </c>
      <c r="B22" s="7" t="s">
        <v>103</v>
      </c>
      <c r="C22" s="7" t="s">
        <v>158</v>
      </c>
      <c r="D22" s="7" t="s">
        <v>19</v>
      </c>
      <c r="E22" s="7" t="s">
        <v>395</v>
      </c>
      <c r="F22" s="7">
        <v>87</v>
      </c>
      <c r="G22" s="7">
        <v>88</v>
      </c>
      <c r="H22" s="7">
        <f t="shared" si="1"/>
        <v>87.5</v>
      </c>
      <c r="I22" s="7" t="s">
        <v>23</v>
      </c>
    </row>
    <row r="23" spans="1:9">
      <c r="A23" s="7">
        <v>12</v>
      </c>
      <c r="B23" s="7" t="s">
        <v>103</v>
      </c>
      <c r="C23" s="7" t="s">
        <v>397</v>
      </c>
      <c r="D23" s="7" t="s">
        <v>19</v>
      </c>
      <c r="E23" s="7" t="s">
        <v>395</v>
      </c>
      <c r="F23" s="7">
        <v>77</v>
      </c>
      <c r="G23" s="7">
        <v>75</v>
      </c>
      <c r="H23" s="7">
        <f t="shared" si="1"/>
        <v>76</v>
      </c>
      <c r="I23" s="7" t="s">
        <v>23</v>
      </c>
    </row>
    <row r="24" spans="1:9">
      <c r="A24" s="7">
        <v>13</v>
      </c>
      <c r="B24" s="7" t="s">
        <v>86</v>
      </c>
      <c r="C24" s="7" t="s">
        <v>275</v>
      </c>
      <c r="D24" s="7" t="s">
        <v>19</v>
      </c>
      <c r="E24" s="7" t="s">
        <v>395</v>
      </c>
      <c r="F24" s="7">
        <v>92</v>
      </c>
      <c r="G24" s="7">
        <v>90</v>
      </c>
      <c r="H24" s="7">
        <f t="shared" si="1"/>
        <v>91</v>
      </c>
      <c r="I24" s="7" t="s">
        <v>16</v>
      </c>
    </row>
    <row r="25" spans="1:9">
      <c r="A25" s="7">
        <v>14</v>
      </c>
      <c r="B25" s="7" t="s">
        <v>97</v>
      </c>
      <c r="C25" s="7" t="s">
        <v>99</v>
      </c>
      <c r="D25" s="7" t="s">
        <v>82</v>
      </c>
      <c r="E25" s="7" t="s">
        <v>395</v>
      </c>
      <c r="F25" s="7">
        <v>82</v>
      </c>
      <c r="G25" s="7">
        <v>80</v>
      </c>
      <c r="H25" s="7">
        <f t="shared" si="1"/>
        <v>81</v>
      </c>
      <c r="I25" s="7" t="s">
        <v>23</v>
      </c>
    </row>
    <row r="26" spans="1:9">
      <c r="A26" s="7">
        <v>15</v>
      </c>
      <c r="B26" s="7" t="s">
        <v>100</v>
      </c>
      <c r="C26" s="7" t="s">
        <v>398</v>
      </c>
      <c r="D26" s="7" t="s">
        <v>82</v>
      </c>
      <c r="E26" s="7" t="s">
        <v>395</v>
      </c>
      <c r="F26" s="7">
        <v>77</v>
      </c>
      <c r="G26" s="7">
        <v>75</v>
      </c>
      <c r="H26" s="7">
        <f t="shared" si="1"/>
        <v>76</v>
      </c>
      <c r="I26" s="7" t="s">
        <v>23</v>
      </c>
    </row>
    <row r="27" spans="1:9">
      <c r="A27" s="7">
        <v>16</v>
      </c>
      <c r="B27" s="7" t="s">
        <v>80</v>
      </c>
      <c r="C27" s="7" t="s">
        <v>399</v>
      </c>
      <c r="D27" s="7" t="s">
        <v>19</v>
      </c>
      <c r="E27" s="7" t="s">
        <v>395</v>
      </c>
      <c r="F27" s="7">
        <v>67</v>
      </c>
      <c r="G27" s="7">
        <v>70</v>
      </c>
      <c r="H27" s="7">
        <f t="shared" si="1"/>
        <v>68.5</v>
      </c>
      <c r="I27" s="7" t="s">
        <v>23</v>
      </c>
    </row>
    <row r="28" spans="1:9">
      <c r="A28" s="7">
        <v>17</v>
      </c>
      <c r="B28" s="7" t="s">
        <v>100</v>
      </c>
      <c r="C28" s="7" t="s">
        <v>400</v>
      </c>
      <c r="D28" s="7" t="s">
        <v>82</v>
      </c>
      <c r="E28" s="7" t="s">
        <v>395</v>
      </c>
      <c r="F28" s="7">
        <v>77</v>
      </c>
      <c r="G28" s="7">
        <v>75</v>
      </c>
      <c r="H28" s="7">
        <f t="shared" si="1"/>
        <v>76</v>
      </c>
      <c r="I28" s="7" t="s">
        <v>23</v>
      </c>
    </row>
    <row r="29" spans="1:9">
      <c r="A29" s="7">
        <v>18</v>
      </c>
      <c r="B29" s="7" t="s">
        <v>100</v>
      </c>
      <c r="C29" s="7" t="s">
        <v>401</v>
      </c>
      <c r="D29" s="7" t="s">
        <v>19</v>
      </c>
      <c r="E29" s="7" t="s">
        <v>395</v>
      </c>
      <c r="F29" s="7">
        <v>77</v>
      </c>
      <c r="G29" s="7">
        <v>75</v>
      </c>
      <c r="H29" s="7">
        <f t="shared" si="1"/>
        <v>76</v>
      </c>
      <c r="I29" s="7" t="s">
        <v>23</v>
      </c>
    </row>
    <row r="30" spans="1:9">
      <c r="A30" s="7">
        <v>19</v>
      </c>
      <c r="B30" s="7" t="s">
        <v>103</v>
      </c>
      <c r="C30" s="7" t="s">
        <v>402</v>
      </c>
      <c r="D30" s="7" t="s">
        <v>19</v>
      </c>
      <c r="E30" s="7" t="s">
        <v>403</v>
      </c>
      <c r="F30" s="7">
        <v>89</v>
      </c>
      <c r="G30" s="7">
        <v>88</v>
      </c>
      <c r="H30" s="7">
        <v>88.5</v>
      </c>
      <c r="I30" s="7" t="s">
        <v>23</v>
      </c>
    </row>
    <row r="31" spans="1:9">
      <c r="A31" s="7">
        <v>20</v>
      </c>
      <c r="B31" s="7" t="s">
        <v>103</v>
      </c>
      <c r="C31" s="7" t="s">
        <v>404</v>
      </c>
      <c r="D31" s="7" t="s">
        <v>19</v>
      </c>
      <c r="E31" s="7" t="s">
        <v>403</v>
      </c>
      <c r="F31" s="7">
        <v>89</v>
      </c>
      <c r="G31" s="7">
        <v>89</v>
      </c>
      <c r="H31" s="7">
        <v>89</v>
      </c>
      <c r="I31" s="7" t="s">
        <v>16</v>
      </c>
    </row>
    <row r="32" spans="1:9">
      <c r="A32" s="7">
        <v>21</v>
      </c>
      <c r="B32" s="7" t="s">
        <v>86</v>
      </c>
      <c r="C32" s="7" t="s">
        <v>405</v>
      </c>
      <c r="D32" s="7" t="s">
        <v>19</v>
      </c>
      <c r="E32" s="7" t="s">
        <v>403</v>
      </c>
      <c r="F32" s="7">
        <v>92</v>
      </c>
      <c r="G32" s="7">
        <v>91</v>
      </c>
      <c r="H32" s="7">
        <v>91.5</v>
      </c>
      <c r="I32" s="7" t="s">
        <v>16</v>
      </c>
    </row>
    <row r="33" spans="1:9">
      <c r="A33" s="7">
        <v>22</v>
      </c>
      <c r="B33" s="7" t="s">
        <v>97</v>
      </c>
      <c r="C33" s="7" t="s">
        <v>406</v>
      </c>
      <c r="D33" s="7" t="s">
        <v>19</v>
      </c>
      <c r="E33" s="7" t="s">
        <v>403</v>
      </c>
      <c r="F33" s="7">
        <v>88</v>
      </c>
      <c r="G33" s="7">
        <v>89</v>
      </c>
      <c r="H33" s="7">
        <v>88.5</v>
      </c>
      <c r="I33" s="7" t="s">
        <v>23</v>
      </c>
    </row>
    <row r="34" spans="1:9">
      <c r="A34" s="7">
        <v>23</v>
      </c>
      <c r="B34" s="7" t="s">
        <v>90</v>
      </c>
      <c r="C34" s="7" t="s">
        <v>202</v>
      </c>
      <c r="D34" s="7" t="s">
        <v>19</v>
      </c>
      <c r="E34" s="7" t="s">
        <v>403</v>
      </c>
      <c r="F34" s="7">
        <v>88</v>
      </c>
      <c r="G34" s="7">
        <v>87</v>
      </c>
      <c r="H34" s="7">
        <v>87.5</v>
      </c>
      <c r="I34" s="7" t="s">
        <v>23</v>
      </c>
    </row>
    <row r="35" spans="1:9">
      <c r="A35" s="7">
        <v>24</v>
      </c>
      <c r="B35" s="7" t="s">
        <v>92</v>
      </c>
      <c r="C35" s="7" t="s">
        <v>345</v>
      </c>
      <c r="D35" s="7" t="s">
        <v>19</v>
      </c>
      <c r="E35" s="7" t="s">
        <v>403</v>
      </c>
      <c r="F35" s="7">
        <v>87</v>
      </c>
      <c r="G35" s="7">
        <v>88</v>
      </c>
      <c r="H35" s="7">
        <v>87.5</v>
      </c>
      <c r="I35" s="7" t="s">
        <v>23</v>
      </c>
    </row>
    <row r="36" spans="1:9">
      <c r="A36" s="7">
        <v>25</v>
      </c>
      <c r="B36" s="7" t="s">
        <v>88</v>
      </c>
      <c r="C36" s="7" t="s">
        <v>407</v>
      </c>
      <c r="D36" s="7" t="s">
        <v>82</v>
      </c>
      <c r="E36" s="7" t="s">
        <v>403</v>
      </c>
      <c r="F36" s="7">
        <v>88</v>
      </c>
      <c r="G36" s="7">
        <v>89</v>
      </c>
      <c r="H36" s="7">
        <v>88.5</v>
      </c>
      <c r="I36" s="7" t="s">
        <v>23</v>
      </c>
    </row>
    <row r="37" spans="1:9">
      <c r="A37" s="7">
        <v>26</v>
      </c>
      <c r="B37" s="7" t="s">
        <v>147</v>
      </c>
      <c r="C37" s="7" t="s">
        <v>408</v>
      </c>
      <c r="D37" s="7" t="s">
        <v>19</v>
      </c>
      <c r="E37" s="7" t="s">
        <v>403</v>
      </c>
      <c r="F37" s="7">
        <v>88</v>
      </c>
      <c r="G37" s="7">
        <v>87</v>
      </c>
      <c r="H37" s="7">
        <v>87.5</v>
      </c>
      <c r="I37" s="7" t="s">
        <v>23</v>
      </c>
    </row>
    <row r="38" spans="1:9">
      <c r="A38" s="7">
        <v>27</v>
      </c>
      <c r="B38" s="7" t="s">
        <v>147</v>
      </c>
      <c r="C38" s="7" t="s">
        <v>409</v>
      </c>
      <c r="D38" s="7" t="s">
        <v>82</v>
      </c>
      <c r="E38" s="7" t="s">
        <v>403</v>
      </c>
      <c r="F38" s="7">
        <v>88</v>
      </c>
      <c r="G38" s="7">
        <v>87</v>
      </c>
      <c r="H38" s="7">
        <v>87.5</v>
      </c>
      <c r="I38" s="7" t="s">
        <v>23</v>
      </c>
    </row>
    <row r="39" spans="1:9">
      <c r="A39" s="7">
        <v>28</v>
      </c>
      <c r="B39" s="7" t="s">
        <v>100</v>
      </c>
      <c r="C39" s="7" t="s">
        <v>410</v>
      </c>
      <c r="D39" s="7" t="s">
        <v>82</v>
      </c>
      <c r="E39" s="7" t="s">
        <v>403</v>
      </c>
      <c r="F39" s="7">
        <v>87</v>
      </c>
      <c r="G39" s="7">
        <v>88</v>
      </c>
      <c r="H39" s="7">
        <v>87.5</v>
      </c>
      <c r="I39" s="7" t="s">
        <v>23</v>
      </c>
    </row>
    <row r="40" spans="1:9">
      <c r="A40" s="7">
        <v>29</v>
      </c>
      <c r="B40" s="5" t="s">
        <v>86</v>
      </c>
      <c r="C40" s="5" t="s">
        <v>411</v>
      </c>
      <c r="D40" s="5" t="s">
        <v>19</v>
      </c>
      <c r="E40" s="7" t="s">
        <v>403</v>
      </c>
      <c r="F40" s="5">
        <v>76</v>
      </c>
      <c r="G40" s="7">
        <v>84</v>
      </c>
      <c r="H40" s="7">
        <v>80</v>
      </c>
      <c r="I40" s="9" t="s">
        <v>23</v>
      </c>
    </row>
    <row r="41" spans="1:9">
      <c r="A41" s="7">
        <v>30</v>
      </c>
      <c r="B41" s="5" t="s">
        <v>84</v>
      </c>
      <c r="C41" s="5" t="s">
        <v>412</v>
      </c>
      <c r="D41" s="5" t="s">
        <v>19</v>
      </c>
      <c r="E41" s="7" t="s">
        <v>413</v>
      </c>
      <c r="F41" s="5">
        <v>90</v>
      </c>
      <c r="G41" s="7">
        <v>86</v>
      </c>
      <c r="H41" s="7">
        <v>88</v>
      </c>
      <c r="I41" s="9" t="s">
        <v>23</v>
      </c>
    </row>
    <row r="42" spans="1:9">
      <c r="A42" s="7">
        <v>31</v>
      </c>
      <c r="B42" s="5" t="s">
        <v>84</v>
      </c>
      <c r="C42" s="5" t="s">
        <v>414</v>
      </c>
      <c r="D42" s="5" t="s">
        <v>82</v>
      </c>
      <c r="E42" s="7" t="s">
        <v>413</v>
      </c>
      <c r="F42" s="5">
        <v>86</v>
      </c>
      <c r="G42" s="7">
        <v>84</v>
      </c>
      <c r="H42" s="7">
        <v>85</v>
      </c>
      <c r="I42" s="9" t="s">
        <v>23</v>
      </c>
    </row>
    <row r="43" spans="1:9">
      <c r="A43" s="7">
        <v>32</v>
      </c>
      <c r="B43" s="5" t="s">
        <v>103</v>
      </c>
      <c r="C43" s="5" t="s">
        <v>415</v>
      </c>
      <c r="D43" s="5" t="s">
        <v>19</v>
      </c>
      <c r="E43" s="7" t="s">
        <v>413</v>
      </c>
      <c r="F43" s="5">
        <v>86</v>
      </c>
      <c r="G43" s="7">
        <v>84</v>
      </c>
      <c r="H43" s="7">
        <v>85</v>
      </c>
      <c r="I43" s="9" t="s">
        <v>23</v>
      </c>
    </row>
    <row r="44" spans="1:9">
      <c r="A44" s="7">
        <v>33</v>
      </c>
      <c r="B44" s="5" t="s">
        <v>90</v>
      </c>
      <c r="C44" s="5" t="s">
        <v>416</v>
      </c>
      <c r="D44" s="5" t="s">
        <v>82</v>
      </c>
      <c r="E44" s="7" t="s">
        <v>413</v>
      </c>
      <c r="F44" s="5">
        <v>90</v>
      </c>
      <c r="G44" s="7">
        <v>90</v>
      </c>
      <c r="H44" s="7">
        <v>90</v>
      </c>
      <c r="I44" s="9" t="s">
        <v>16</v>
      </c>
    </row>
    <row r="45" spans="1:9">
      <c r="A45" s="7">
        <v>34</v>
      </c>
      <c r="B45" s="5" t="s">
        <v>147</v>
      </c>
      <c r="C45" s="5" t="s">
        <v>417</v>
      </c>
      <c r="D45" s="5" t="s">
        <v>82</v>
      </c>
      <c r="E45" s="7" t="s">
        <v>413</v>
      </c>
      <c r="F45" s="5">
        <v>90</v>
      </c>
      <c r="G45" s="7">
        <v>90</v>
      </c>
      <c r="H45" s="7">
        <v>90</v>
      </c>
      <c r="I45" s="9" t="s">
        <v>16</v>
      </c>
    </row>
    <row r="46" spans="1:9">
      <c r="A46" s="7">
        <v>35</v>
      </c>
      <c r="B46" s="7" t="s">
        <v>100</v>
      </c>
      <c r="C46" s="7" t="s">
        <v>301</v>
      </c>
      <c r="D46" s="7" t="s">
        <v>19</v>
      </c>
      <c r="E46" s="7" t="s">
        <v>418</v>
      </c>
      <c r="F46" s="7">
        <v>88</v>
      </c>
      <c r="G46" s="7">
        <v>88</v>
      </c>
      <c r="H46" s="7">
        <v>88</v>
      </c>
      <c r="I46" s="9" t="s">
        <v>23</v>
      </c>
    </row>
    <row r="47" spans="1:9">
      <c r="A47" s="7">
        <v>36</v>
      </c>
      <c r="B47" s="7" t="s">
        <v>100</v>
      </c>
      <c r="C47" s="7" t="s">
        <v>302</v>
      </c>
      <c r="D47" s="7" t="s">
        <v>82</v>
      </c>
      <c r="E47" s="7" t="s">
        <v>418</v>
      </c>
      <c r="F47" s="7">
        <v>88</v>
      </c>
      <c r="G47" s="7">
        <v>88</v>
      </c>
      <c r="H47" s="7">
        <v>88</v>
      </c>
      <c r="I47" s="9" t="s">
        <v>23</v>
      </c>
    </row>
    <row r="48" spans="1:9">
      <c r="A48" s="7">
        <v>37</v>
      </c>
      <c r="B48" s="7" t="s">
        <v>100</v>
      </c>
      <c r="C48" s="7" t="s">
        <v>419</v>
      </c>
      <c r="D48" s="7" t="s">
        <v>82</v>
      </c>
      <c r="E48" s="7" t="s">
        <v>418</v>
      </c>
      <c r="F48" s="7">
        <v>88</v>
      </c>
      <c r="G48" s="7">
        <v>88</v>
      </c>
      <c r="H48" s="7">
        <v>88</v>
      </c>
      <c r="I48" s="9" t="s">
        <v>23</v>
      </c>
    </row>
    <row r="49" spans="1:9">
      <c r="A49" s="7">
        <v>38</v>
      </c>
      <c r="B49" s="7" t="s">
        <v>100</v>
      </c>
      <c r="C49" s="7" t="s">
        <v>420</v>
      </c>
      <c r="D49" s="7" t="s">
        <v>82</v>
      </c>
      <c r="E49" s="7" t="s">
        <v>418</v>
      </c>
      <c r="F49" s="7">
        <v>90</v>
      </c>
      <c r="G49" s="7">
        <v>90</v>
      </c>
      <c r="H49" s="7">
        <v>90</v>
      </c>
      <c r="I49" s="9" t="s">
        <v>16</v>
      </c>
    </row>
    <row r="50" spans="1:9">
      <c r="A50" s="7">
        <v>39</v>
      </c>
      <c r="B50" s="7" t="s">
        <v>100</v>
      </c>
      <c r="C50" s="7" t="s">
        <v>198</v>
      </c>
      <c r="D50" s="7" t="s">
        <v>19</v>
      </c>
      <c r="E50" s="7" t="s">
        <v>418</v>
      </c>
      <c r="F50" s="7">
        <v>88</v>
      </c>
      <c r="G50" s="7">
        <v>88</v>
      </c>
      <c r="H50" s="7">
        <v>88</v>
      </c>
      <c r="I50" s="9" t="s">
        <v>23</v>
      </c>
    </row>
    <row r="51" spans="1:9">
      <c r="A51" s="7">
        <v>40</v>
      </c>
      <c r="B51" s="7" t="s">
        <v>88</v>
      </c>
      <c r="C51" s="7" t="s">
        <v>421</v>
      </c>
      <c r="D51" s="7" t="s">
        <v>19</v>
      </c>
      <c r="E51" s="7" t="s">
        <v>418</v>
      </c>
      <c r="F51" s="7">
        <v>98</v>
      </c>
      <c r="G51" s="7">
        <v>98</v>
      </c>
      <c r="H51" s="7">
        <v>98</v>
      </c>
      <c r="I51" s="9" t="s">
        <v>16</v>
      </c>
    </row>
    <row r="52" spans="1:9">
      <c r="A52" s="7">
        <v>41</v>
      </c>
      <c r="B52" s="7" t="s">
        <v>84</v>
      </c>
      <c r="C52" s="7" t="s">
        <v>422</v>
      </c>
      <c r="D52" s="7" t="s">
        <v>19</v>
      </c>
      <c r="E52" s="7" t="s">
        <v>418</v>
      </c>
      <c r="F52" s="7">
        <v>88</v>
      </c>
      <c r="G52" s="7">
        <v>88</v>
      </c>
      <c r="H52" s="7">
        <v>88</v>
      </c>
      <c r="I52" s="9" t="s">
        <v>23</v>
      </c>
    </row>
    <row r="53" spans="1:9">
      <c r="A53" s="7">
        <v>42</v>
      </c>
      <c r="B53" s="7" t="s">
        <v>103</v>
      </c>
      <c r="C53" s="7" t="s">
        <v>423</v>
      </c>
      <c r="D53" s="7" t="s">
        <v>19</v>
      </c>
      <c r="E53" s="7" t="s">
        <v>418</v>
      </c>
      <c r="F53" s="7">
        <v>88</v>
      </c>
      <c r="G53" s="7">
        <v>88</v>
      </c>
      <c r="H53" s="7">
        <v>88</v>
      </c>
      <c r="I53" s="9" t="s">
        <v>23</v>
      </c>
    </row>
    <row r="54" spans="1:9">
      <c r="A54" s="7">
        <v>43</v>
      </c>
      <c r="B54" s="7" t="s">
        <v>103</v>
      </c>
      <c r="C54" s="7" t="s">
        <v>424</v>
      </c>
      <c r="D54" s="7" t="s">
        <v>19</v>
      </c>
      <c r="E54" s="7" t="s">
        <v>418</v>
      </c>
      <c r="F54" s="7">
        <v>88</v>
      </c>
      <c r="G54" s="7">
        <v>88</v>
      </c>
      <c r="H54" s="7">
        <v>88</v>
      </c>
      <c r="I54" s="9" t="s">
        <v>23</v>
      </c>
    </row>
    <row r="55" spans="1:9">
      <c r="A55" s="7">
        <v>44</v>
      </c>
      <c r="B55" s="7" t="s">
        <v>103</v>
      </c>
      <c r="C55" s="7" t="s">
        <v>425</v>
      </c>
      <c r="D55" s="7" t="s">
        <v>82</v>
      </c>
      <c r="E55" s="7" t="s">
        <v>418</v>
      </c>
      <c r="F55" s="7">
        <v>88</v>
      </c>
      <c r="G55" s="7">
        <v>88</v>
      </c>
      <c r="H55" s="7">
        <v>88</v>
      </c>
      <c r="I55" s="9" t="s">
        <v>23</v>
      </c>
    </row>
    <row r="56" spans="1:9">
      <c r="A56" s="7">
        <v>45</v>
      </c>
      <c r="B56" s="7" t="s">
        <v>103</v>
      </c>
      <c r="C56" s="7" t="s">
        <v>160</v>
      </c>
      <c r="D56" s="7" t="s">
        <v>19</v>
      </c>
      <c r="E56" s="7" t="s">
        <v>426</v>
      </c>
      <c r="F56" s="7">
        <v>84</v>
      </c>
      <c r="G56" s="7">
        <v>86</v>
      </c>
      <c r="H56" s="7">
        <v>85</v>
      </c>
      <c r="I56" s="7" t="s">
        <v>23</v>
      </c>
    </row>
    <row r="57" spans="1:9">
      <c r="A57" s="7">
        <v>46</v>
      </c>
      <c r="B57" s="7" t="s">
        <v>103</v>
      </c>
      <c r="C57" s="7" t="s">
        <v>427</v>
      </c>
      <c r="D57" s="7" t="s">
        <v>19</v>
      </c>
      <c r="E57" s="7" t="s">
        <v>426</v>
      </c>
      <c r="F57" s="7">
        <v>87</v>
      </c>
      <c r="G57" s="7">
        <v>90</v>
      </c>
      <c r="H57" s="7">
        <v>88.5</v>
      </c>
      <c r="I57" s="7" t="s">
        <v>23</v>
      </c>
    </row>
    <row r="58" spans="1:9">
      <c r="A58" s="7">
        <v>47</v>
      </c>
      <c r="B58" s="7" t="s">
        <v>242</v>
      </c>
      <c r="C58" s="7" t="s">
        <v>428</v>
      </c>
      <c r="D58" s="7" t="s">
        <v>19</v>
      </c>
      <c r="E58" s="7" t="s">
        <v>426</v>
      </c>
      <c r="F58" s="7">
        <v>87</v>
      </c>
      <c r="G58" s="7">
        <v>84</v>
      </c>
      <c r="H58" s="7">
        <v>85.5</v>
      </c>
      <c r="I58" s="7" t="s">
        <v>23</v>
      </c>
    </row>
    <row r="59" spans="1:9">
      <c r="A59" s="7">
        <v>48</v>
      </c>
      <c r="B59" s="7" t="s">
        <v>97</v>
      </c>
      <c r="C59" s="7" t="s">
        <v>429</v>
      </c>
      <c r="D59" s="7" t="s">
        <v>82</v>
      </c>
      <c r="E59" s="7" t="s">
        <v>426</v>
      </c>
      <c r="F59" s="7">
        <v>91</v>
      </c>
      <c r="G59" s="7">
        <v>90</v>
      </c>
      <c r="H59" s="7">
        <v>90.5</v>
      </c>
      <c r="I59" s="7" t="s">
        <v>16</v>
      </c>
    </row>
    <row r="60" spans="1:9">
      <c r="A60" s="7">
        <v>49</v>
      </c>
      <c r="B60" s="7" t="s">
        <v>84</v>
      </c>
      <c r="C60" s="7" t="s">
        <v>85</v>
      </c>
      <c r="D60" s="7" t="s">
        <v>82</v>
      </c>
      <c r="E60" s="7" t="s">
        <v>426</v>
      </c>
      <c r="F60" s="7">
        <v>84</v>
      </c>
      <c r="G60" s="7">
        <v>87</v>
      </c>
      <c r="H60" s="7">
        <v>85.5</v>
      </c>
      <c r="I60" s="7" t="s">
        <v>23</v>
      </c>
    </row>
    <row r="61" spans="1:9">
      <c r="A61" s="7">
        <v>50</v>
      </c>
      <c r="B61" s="7" t="s">
        <v>147</v>
      </c>
      <c r="C61" s="7" t="s">
        <v>430</v>
      </c>
      <c r="D61" s="7" t="s">
        <v>19</v>
      </c>
      <c r="E61" s="7" t="s">
        <v>426</v>
      </c>
      <c r="F61" s="7">
        <v>84</v>
      </c>
      <c r="G61" s="7">
        <v>83</v>
      </c>
      <c r="H61" s="7">
        <v>83.5</v>
      </c>
      <c r="I61" s="7" t="s">
        <v>23</v>
      </c>
    </row>
    <row r="62" spans="1:9">
      <c r="A62" s="7">
        <v>51</v>
      </c>
      <c r="B62" s="7" t="s">
        <v>100</v>
      </c>
      <c r="C62" s="7" t="s">
        <v>431</v>
      </c>
      <c r="D62" s="7" t="s">
        <v>19</v>
      </c>
      <c r="E62" s="7" t="s">
        <v>426</v>
      </c>
      <c r="F62" s="7">
        <v>90</v>
      </c>
      <c r="G62" s="7">
        <v>90</v>
      </c>
      <c r="H62" s="7">
        <v>90</v>
      </c>
      <c r="I62" s="7" t="s">
        <v>16</v>
      </c>
    </row>
    <row r="63" spans="1:9">
      <c r="A63" s="7">
        <v>52</v>
      </c>
      <c r="B63" s="7" t="s">
        <v>100</v>
      </c>
      <c r="C63" s="7" t="s">
        <v>432</v>
      </c>
      <c r="D63" s="7" t="s">
        <v>19</v>
      </c>
      <c r="E63" s="7" t="s">
        <v>426</v>
      </c>
      <c r="F63" s="7">
        <v>80</v>
      </c>
      <c r="G63" s="7">
        <v>81</v>
      </c>
      <c r="H63" s="7">
        <v>80.5</v>
      </c>
      <c r="I63" s="7" t="s">
        <v>23</v>
      </c>
    </row>
    <row r="64" spans="1:9">
      <c r="A64" s="7">
        <v>53</v>
      </c>
      <c r="B64" s="7" t="s">
        <v>100</v>
      </c>
      <c r="C64" s="7" t="s">
        <v>433</v>
      </c>
      <c r="D64" s="7" t="s">
        <v>19</v>
      </c>
      <c r="E64" s="7" t="s">
        <v>426</v>
      </c>
      <c r="F64" s="7">
        <v>83</v>
      </c>
      <c r="G64" s="7">
        <v>85</v>
      </c>
      <c r="H64" s="7">
        <v>84</v>
      </c>
      <c r="I64" s="7" t="s">
        <v>23</v>
      </c>
    </row>
    <row r="65" spans="1:9">
      <c r="A65" s="7">
        <v>54</v>
      </c>
      <c r="B65" s="7" t="s">
        <v>80</v>
      </c>
      <c r="C65" s="7" t="s">
        <v>346</v>
      </c>
      <c r="D65" s="7" t="s">
        <v>19</v>
      </c>
      <c r="E65" s="7" t="s">
        <v>426</v>
      </c>
      <c r="F65" s="7">
        <v>83</v>
      </c>
      <c r="G65" s="7">
        <v>86</v>
      </c>
      <c r="H65" s="7">
        <v>84.5</v>
      </c>
      <c r="I65" s="7" t="s">
        <v>23</v>
      </c>
    </row>
    <row r="66" spans="1:9">
      <c r="A66" s="7">
        <v>55</v>
      </c>
      <c r="B66" s="7" t="s">
        <v>80</v>
      </c>
      <c r="C66" s="7" t="s">
        <v>434</v>
      </c>
      <c r="D66" s="7" t="s">
        <v>82</v>
      </c>
      <c r="E66" s="7" t="s">
        <v>426</v>
      </c>
      <c r="F66" s="7">
        <v>87</v>
      </c>
      <c r="G66" s="7">
        <v>89</v>
      </c>
      <c r="H66" s="7">
        <v>88</v>
      </c>
      <c r="I66" s="7" t="s">
        <v>23</v>
      </c>
    </row>
    <row r="67" spans="5:8">
      <c r="E67" s="10" t="s">
        <v>64</v>
      </c>
      <c r="F67" s="10"/>
      <c r="G67" s="10"/>
      <c r="H67" s="10"/>
    </row>
    <row r="68" spans="5:8">
      <c r="E68" s="10"/>
      <c r="F68" s="10"/>
      <c r="G68" s="10"/>
      <c r="H68" s="10"/>
    </row>
    <row r="69" spans="5:8">
      <c r="E69" s="10"/>
      <c r="F69" s="10"/>
      <c r="G69" s="10"/>
      <c r="H69" s="10"/>
    </row>
    <row r="70" spans="5:8">
      <c r="E70" s="10"/>
      <c r="F70" s="10"/>
      <c r="G70" s="10"/>
      <c r="H70" s="10"/>
    </row>
  </sheetData>
  <mergeCells count="4">
    <mergeCell ref="A1:I1"/>
    <mergeCell ref="A2:C2"/>
    <mergeCell ref="D2:I2"/>
    <mergeCell ref="E67:H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学生会</vt:lpstr>
      <vt:lpstr>青协</vt:lpstr>
      <vt:lpstr>融媒体</vt:lpstr>
      <vt:lpstr>艺术团</vt:lpstr>
      <vt:lpstr>团学</vt:lpstr>
      <vt:lpstr>心理辅导站</vt:lpstr>
      <vt:lpstr>自律中心</vt:lpstr>
      <vt:lpstr>助管总心</vt:lpstr>
      <vt:lpstr>新生训练营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2021-12-13T05:37:00Z</dcterms:created>
  <dcterms:modified xsi:type="dcterms:W3CDTF">2021-12-29T02:44:40Z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FA835C8DFBA541E28C0187D57BFA5AD0</vt:lpwstr>
  </property>
  <property fmtid="{D5CDD505-2E9C-101B-9397-08002B2CF9AE}" pid="3" name="KSOProductBuildVer">
    <vt:lpwstr>2052-11.1.0.11194</vt:lpwstr>
  </property>
</Properties>
</file>