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120" activeTab="1"/>
  </bookViews>
  <sheets>
    <sheet name="Sheet1" sheetId="1" r:id="rId1"/>
    <sheet name="涉外文秘" sheetId="2" r:id="rId2"/>
  </sheets>
  <definedNames>
    <definedName name="_xlnm.Print_Titles" localSheetId="1">'涉外文秘'!$3:$4</definedName>
  </definedNames>
  <calcPr fullCalcOnLoad="1"/>
</workbook>
</file>

<file path=xl/sharedStrings.xml><?xml version="1.0" encoding="utf-8"?>
<sst xmlns="http://schemas.openxmlformats.org/spreadsheetml/2006/main" count="160" uniqueCount="128">
  <si>
    <t>一</t>
  </si>
  <si>
    <t>二</t>
  </si>
  <si>
    <t>三</t>
  </si>
  <si>
    <t>四</t>
  </si>
  <si>
    <t>五</t>
  </si>
  <si>
    <t>六</t>
  </si>
  <si>
    <t>七</t>
  </si>
  <si>
    <t>八</t>
  </si>
  <si>
    <t>思想道德修养与法律基础</t>
  </si>
  <si>
    <t>军事理论</t>
  </si>
  <si>
    <t>英语国家概况</t>
  </si>
  <si>
    <t>小计</t>
  </si>
  <si>
    <t>中国文化</t>
  </si>
  <si>
    <t>英语语法</t>
  </si>
  <si>
    <t>英语语言学导论</t>
  </si>
  <si>
    <t>基础平台技能</t>
  </si>
  <si>
    <t>英语口译</t>
  </si>
  <si>
    <t xml:space="preserve">旅游酒店管理 </t>
  </si>
  <si>
    <t>市场营销学</t>
  </si>
  <si>
    <t>跨文化交际</t>
  </si>
  <si>
    <t>专业平台技能</t>
  </si>
  <si>
    <t>专业技能实训</t>
  </si>
  <si>
    <t>高级视听说1</t>
  </si>
  <si>
    <t>高级视听说2</t>
  </si>
  <si>
    <r>
      <t>通
识
教
育
平
台  课  程</t>
    </r>
    <r>
      <rPr>
        <sz val="10"/>
        <rFont val="汉仪中宋简"/>
        <family val="3"/>
      </rPr>
      <t>(A)</t>
    </r>
  </si>
  <si>
    <t>思想道德修养与法律基础实践</t>
  </si>
  <si>
    <t>形势与政策</t>
  </si>
  <si>
    <t>二外（法语、日语）</t>
  </si>
  <si>
    <t>综合英语</t>
  </si>
  <si>
    <t>英语阅读</t>
  </si>
  <si>
    <t>英语听力</t>
  </si>
  <si>
    <t>英语口语</t>
  </si>
  <si>
    <t>英语写作</t>
  </si>
  <si>
    <t>翻译理论与实践</t>
  </si>
  <si>
    <t>秘书实务</t>
  </si>
  <si>
    <t>秘书英语</t>
  </si>
  <si>
    <t>常州大学怀德学院培养方案课程安排表</t>
  </si>
  <si>
    <r>
      <t>专业</t>
    </r>
    <r>
      <rPr>
        <sz val="12"/>
        <rFont val="宋体"/>
        <family val="0"/>
      </rPr>
      <t>：</t>
    </r>
    <r>
      <rPr>
        <u val="single"/>
        <sz val="12"/>
        <rFont val="黑体"/>
        <family val="0"/>
      </rPr>
      <t>英语（涉外文秘）</t>
    </r>
  </si>
  <si>
    <t>类别</t>
  </si>
  <si>
    <r>
      <t>课程</t>
    </r>
    <r>
      <rPr>
        <sz val="10"/>
        <rFont val="Times New Roman"/>
        <family val="1"/>
      </rPr>
      <t xml:space="preserve">       </t>
    </r>
    <r>
      <rPr>
        <sz val="10"/>
        <rFont val="汉仪中宋简"/>
        <family val="3"/>
      </rPr>
      <t>编号</t>
    </r>
  </si>
  <si>
    <t>课程名称</t>
  </si>
  <si>
    <t>总  学  时</t>
  </si>
  <si>
    <t>实践与实验学时数</t>
  </si>
  <si>
    <t>学
分</t>
  </si>
  <si>
    <t xml:space="preserve">
必
修
课  A1</t>
  </si>
  <si>
    <t>课外</t>
  </si>
  <si>
    <t>马克思主义基本原理▲</t>
  </si>
  <si>
    <t xml:space="preserve"> </t>
  </si>
  <si>
    <t>3*</t>
  </si>
  <si>
    <t>中国近现代史纲要▲</t>
  </si>
  <si>
    <t>毛泽东思想和中国特色社会主义理论体系概论▲</t>
  </si>
  <si>
    <t xml:space="preserve">每学期安排16学时 </t>
  </si>
  <si>
    <t>大学计算机基础</t>
  </si>
  <si>
    <t>76031-3# 76041-3#</t>
  </si>
  <si>
    <t>开课学期﹠周学时(实验学时)或周次</t>
  </si>
  <si>
    <t>99011-4#</t>
  </si>
  <si>
    <t>体育</t>
  </si>
  <si>
    <t>99021-6#</t>
  </si>
  <si>
    <t>课外体育锻炼</t>
  </si>
  <si>
    <t>第1-6学期，每学期0.5个学分</t>
  </si>
  <si>
    <t>99511-2#</t>
  </si>
  <si>
    <t>2/161.0</t>
  </si>
  <si>
    <t>小计</t>
  </si>
  <si>
    <t>A3</t>
  </si>
  <si>
    <t>A类课程应修合计</t>
  </si>
  <si>
    <t>学  科  基  础
教
育
平
台  课  程(B)</t>
  </si>
  <si>
    <t xml:space="preserve">
必
修
课  B1</t>
  </si>
  <si>
    <t>76361-4#</t>
  </si>
  <si>
    <t>76341-4#</t>
  </si>
  <si>
    <t>76251-4#</t>
  </si>
  <si>
    <t>76211-4#</t>
  </si>
  <si>
    <t>76291-2#</t>
  </si>
  <si>
    <t>76401-2#</t>
  </si>
  <si>
    <t>高级英语</t>
  </si>
  <si>
    <t>2*</t>
  </si>
  <si>
    <t>英美文学</t>
  </si>
  <si>
    <t>应用文体翻译</t>
  </si>
  <si>
    <t>选
修
课  B3</t>
  </si>
  <si>
    <t>英语词汇学</t>
  </si>
  <si>
    <t>高级听力</t>
  </si>
  <si>
    <t>B类课程应修合计</t>
  </si>
  <si>
    <t>专
业
教
育
平
台  课  程(C)</t>
  </si>
  <si>
    <t xml:space="preserve">
必
修
课  C1</t>
  </si>
  <si>
    <t>2*</t>
  </si>
  <si>
    <t>76201-2#</t>
  </si>
  <si>
    <t>公文写作与处理</t>
  </si>
  <si>
    <t>选
修
课  C2</t>
  </si>
  <si>
    <t>秘书英语口语</t>
  </si>
  <si>
    <t>公共关系学</t>
  </si>
  <si>
    <t>C类课程应修合计</t>
  </si>
  <si>
    <t>技
能
实
践  实  训
平
台  (S)</t>
  </si>
  <si>
    <t>军训</t>
  </si>
  <si>
    <t>2-4</t>
  </si>
  <si>
    <t>1-8</t>
  </si>
  <si>
    <t>1-16</t>
  </si>
  <si>
    <t>国际会展实务</t>
  </si>
  <si>
    <t>涉外秘书礼仪</t>
  </si>
  <si>
    <t>档案管理</t>
  </si>
  <si>
    <t>办公自动化实务</t>
  </si>
  <si>
    <t>国际商务实训</t>
  </si>
  <si>
    <t>76841-2#</t>
  </si>
  <si>
    <t>毕业实习（含工作实习）</t>
  </si>
  <si>
    <t>8周</t>
  </si>
  <si>
    <t>9-18 4.0</t>
  </si>
  <si>
    <t>3-10 4.0</t>
  </si>
  <si>
    <t>毕业论文</t>
  </si>
  <si>
    <t>创新与社会实践◆</t>
  </si>
  <si>
    <t>课外</t>
  </si>
  <si>
    <t>S类课程应修合计</t>
  </si>
  <si>
    <t>总计</t>
  </si>
  <si>
    <t xml:space="preserve">制（修）订人：刘丽敏 杨逸    审核人：吴建成    审定人：徐薇薇 </t>
  </si>
  <si>
    <t>3*/48 3.0</t>
  </si>
  <si>
    <t>2*/32 2.0</t>
  </si>
  <si>
    <t>2/30 2.0</t>
  </si>
  <si>
    <t>2/36 2.0</t>
  </si>
  <si>
    <t>4*/32 2.0</t>
  </si>
  <si>
    <r>
      <t>11</t>
    </r>
    <r>
      <rPr>
        <sz val="9"/>
        <rFont val="Times New Roman"/>
        <family val="1"/>
      </rPr>
      <t>-</t>
    </r>
    <r>
      <rPr>
        <sz val="9"/>
        <rFont val="汉仪中宋简"/>
        <family val="3"/>
      </rPr>
      <t>18</t>
    </r>
  </si>
  <si>
    <t>6*/80 5.0</t>
  </si>
  <si>
    <t>6*/96 6.0</t>
  </si>
  <si>
    <t>5*/80 5.0</t>
  </si>
  <si>
    <t>2*/24 1.5</t>
  </si>
  <si>
    <t>2/32 2.0</t>
  </si>
  <si>
    <t>4*/64 4.0</t>
  </si>
  <si>
    <t>72451-2#</t>
  </si>
  <si>
    <t>公共选修课</t>
  </si>
  <si>
    <t>应修小计</t>
  </si>
  <si>
    <r>
      <t>2</t>
    </r>
    <r>
      <rPr>
        <sz val="9"/>
        <rFont val="Times New Roman"/>
        <family val="1"/>
      </rPr>
      <t>.</t>
    </r>
    <r>
      <rPr>
        <sz val="9"/>
        <rFont val="汉仪中宋简"/>
        <family val="3"/>
      </rPr>
      <t>5周</t>
    </r>
  </si>
  <si>
    <t>说明：（1）周学时后用“*”标注的课程为考试课程；（2）▲马克思主义基本原理含课程实践和网上学习16学时，▲中国近现代史纲要含课程实践和网上学习8学时，▲毛泽东思想和中国特色社会主义理论体系概论含课程实践和网上学习48学时；（3）体育健康标准辅导测试第5-8学期，每学期8学时，共32学时；  （4）第七学期开设8学时的课外就业指导课；（5）公共选修课程详见每学期开课计划：在公共选修课学分安排上，理、工类学生必须选修人文社科类课程+艺术类课程；艺术类学生必修选修人文社科类课程+自然科学技术类课程；理、工、艺术类之外的学生必须选修自然科学技术类课程+艺术类课程；（6）◆创新与社会实践含2.0学分的思想政治理论课社会实践。</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</si>
</sst>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Red]0.0"/>
    <numFmt numFmtId="185" formatCode="0;[Red]0"/>
    <numFmt numFmtId="186" formatCode="0.0_);[Red]\(0.0\)"/>
    <numFmt numFmtId="187" formatCode="&quot;Yes&quot;;&quot;Yes&quot;;&quot;No&quot;"/>
    <numFmt numFmtId="188" formatCode="&quot;True&quot;;&quot;True&quot;;&quot;False&quot;"/>
    <numFmt numFmtId="189" formatCode="&quot;On&quot;;&quot;On&quot;;&quot;Off&quot;"/>
    <numFmt numFmtId="190" formatCode="[$€-2]\ #,##0.00_);[Red]\([$€-2]\ #,##0.00\)"/>
    <numFmt numFmtId="191" formatCode="0_);[Red]\(0\)"/>
  </numFmts>
  <fonts count="18">
    <font>
      <sz val="12"/>
      <name val="宋体"/>
      <family val="0"/>
    </font>
    <font>
      <sz val="9"/>
      <name val="宋体"/>
      <family val="0"/>
    </font>
    <font>
      <sz val="10"/>
      <name val="宋体"/>
      <family val="0"/>
    </font>
    <font>
      <b/>
      <sz val="10"/>
      <name val="宋体"/>
      <family val="0"/>
    </font>
    <font>
      <sz val="9"/>
      <name val="Times New Roman"/>
      <family val="1"/>
    </font>
    <font>
      <u val="single"/>
      <sz val="12"/>
      <name val="黑体"/>
      <family val="0"/>
    </font>
    <font>
      <u val="single"/>
      <sz val="12"/>
      <color indexed="12"/>
      <name val="宋体"/>
      <family val="0"/>
    </font>
    <font>
      <u val="single"/>
      <sz val="12"/>
      <color indexed="36"/>
      <name val="宋体"/>
      <family val="0"/>
    </font>
    <font>
      <sz val="10.5"/>
      <name val="汉仪中宋简"/>
      <family val="3"/>
    </font>
    <font>
      <b/>
      <sz val="10"/>
      <name val="汉仪中宋简"/>
      <family val="3"/>
    </font>
    <font>
      <sz val="10"/>
      <name val="汉仪中宋简"/>
      <family val="3"/>
    </font>
    <font>
      <sz val="12"/>
      <name val="汉仪中宋简"/>
      <family val="3"/>
    </font>
    <font>
      <sz val="8"/>
      <name val="汉仪中宋简"/>
      <family val="3"/>
    </font>
    <font>
      <sz val="9"/>
      <name val="汉仪中宋简"/>
      <family val="3"/>
    </font>
    <font>
      <b/>
      <sz val="9"/>
      <name val="汉仪中宋简"/>
      <family val="3"/>
    </font>
    <font>
      <sz val="14"/>
      <name val="汉仪大宋简"/>
      <family val="3"/>
    </font>
    <font>
      <sz val="10"/>
      <name val="Times New Roman"/>
      <family val="1"/>
    </font>
    <font>
      <sz val="8.5"/>
      <name val="汉仪中宋简"/>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5">
    <border>
      <left/>
      <right/>
      <top/>
      <bottom/>
      <diagonal/>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thin"/>
      <right style="medium"/>
      <top style="thin"/>
      <bottom style="mediu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178">
    <xf numFmtId="0" fontId="0" fillId="0" borderId="0" xfId="0"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184" fontId="2" fillId="2"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184" fontId="2" fillId="0" borderId="0" xfId="0" applyNumberFormat="1" applyFont="1" applyFill="1" applyBorder="1" applyAlignment="1">
      <alignment horizontal="center" vertical="center"/>
    </xf>
    <xf numFmtId="184" fontId="2" fillId="0" borderId="0" xfId="0" applyNumberFormat="1" applyFont="1" applyFill="1" applyAlignment="1">
      <alignment horizontal="center" vertical="center"/>
    </xf>
    <xf numFmtId="0" fontId="2" fillId="0" borderId="0" xfId="0" applyFont="1" applyFill="1" applyBorder="1" applyAlignment="1">
      <alignment horizontal="center" vertical="center"/>
    </xf>
    <xf numFmtId="185" fontId="2" fillId="0" borderId="0" xfId="0" applyNumberFormat="1" applyFont="1" applyFill="1" applyAlignment="1">
      <alignment horizontal="center" vertical="center"/>
    </xf>
    <xf numFmtId="185" fontId="2" fillId="2" borderId="0" xfId="0" applyNumberFormat="1" applyFont="1" applyFill="1" applyAlignment="1">
      <alignment horizontal="center" vertical="center"/>
    </xf>
    <xf numFmtId="49" fontId="4" fillId="3" borderId="1"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xf>
    <xf numFmtId="49" fontId="4" fillId="0" borderId="1" xfId="0" applyNumberFormat="1" applyFont="1" applyBorder="1" applyAlignment="1">
      <alignment horizontal="center" vertical="center" wrapText="1"/>
    </xf>
    <xf numFmtId="49" fontId="4" fillId="3" borderId="3" xfId="0" applyNumberFormat="1" applyFont="1" applyFill="1" applyBorder="1" applyAlignment="1">
      <alignment horizontal="center" vertical="center" wrapText="1"/>
    </xf>
    <xf numFmtId="184" fontId="10" fillId="0" borderId="0"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horizontal="left" vertical="center"/>
    </xf>
    <xf numFmtId="185" fontId="10" fillId="0" borderId="0" xfId="0" applyNumberFormat="1" applyFont="1" applyFill="1" applyAlignment="1">
      <alignment horizontal="center" vertical="center"/>
    </xf>
    <xf numFmtId="184" fontId="10" fillId="0" borderId="0" xfId="0" applyNumberFormat="1" applyFont="1" applyFill="1" applyAlignment="1">
      <alignment horizontal="center" vertical="center"/>
    </xf>
    <xf numFmtId="185" fontId="13" fillId="0" borderId="1" xfId="0" applyNumberFormat="1" applyFont="1" applyBorder="1" applyAlignment="1">
      <alignment horizontal="center" vertical="center" wrapText="1"/>
    </xf>
    <xf numFmtId="185" fontId="13" fillId="3" borderId="1" xfId="0" applyNumberFormat="1" applyFont="1" applyFill="1" applyBorder="1" applyAlignment="1">
      <alignment horizontal="center" vertical="center" wrapText="1"/>
    </xf>
    <xf numFmtId="184" fontId="13" fillId="3"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49" fontId="13" fillId="3" borderId="2" xfId="0" applyNumberFormat="1" applyFont="1" applyFill="1" applyBorder="1" applyAlignment="1">
      <alignment horizontal="center" vertical="center" wrapText="1"/>
    </xf>
    <xf numFmtId="0" fontId="13" fillId="3" borderId="1" xfId="0" applyFont="1" applyFill="1" applyBorder="1" applyAlignment="1">
      <alignment horizontal="left" vertical="center" wrapText="1"/>
    </xf>
    <xf numFmtId="49" fontId="13" fillId="3" borderId="1" xfId="0" applyNumberFormat="1" applyFont="1" applyFill="1" applyBorder="1" applyAlignment="1">
      <alignment horizontal="justify" vertical="center" wrapText="1"/>
    </xf>
    <xf numFmtId="49" fontId="13" fillId="3" borderId="2" xfId="0" applyNumberFormat="1" applyFont="1" applyFill="1" applyBorder="1" applyAlignment="1">
      <alignment horizontal="justify" vertical="center" wrapText="1"/>
    </xf>
    <xf numFmtId="185" fontId="13" fillId="0" borderId="1" xfId="0" applyNumberFormat="1" applyFont="1" applyFill="1" applyBorder="1" applyAlignment="1">
      <alignment horizontal="center" vertical="center" wrapText="1"/>
    </xf>
    <xf numFmtId="184" fontId="13" fillId="0" borderId="1" xfId="0" applyNumberFormat="1" applyFont="1" applyFill="1" applyBorder="1" applyAlignment="1">
      <alignment horizontal="center" vertical="center" wrapText="1"/>
    </xf>
    <xf numFmtId="184" fontId="13" fillId="3" borderId="2" xfId="0" applyNumberFormat="1" applyFont="1" applyFill="1" applyBorder="1" applyAlignment="1">
      <alignment horizontal="center" vertical="center" wrapText="1"/>
    </xf>
    <xf numFmtId="184" fontId="13" fillId="0" borderId="2" xfId="0" applyNumberFormat="1" applyFont="1" applyFill="1" applyBorder="1" applyAlignment="1">
      <alignment horizontal="center" vertical="center" wrapText="1"/>
    </xf>
    <xf numFmtId="184" fontId="14" fillId="0" borderId="4" xfId="0" applyNumberFormat="1" applyFont="1" applyFill="1" applyBorder="1" applyAlignment="1">
      <alignment horizontal="center" vertical="center" wrapText="1"/>
    </xf>
    <xf numFmtId="185" fontId="13" fillId="0" borderId="5" xfId="0" applyNumberFormat="1" applyFont="1" applyBorder="1" applyAlignment="1">
      <alignment horizontal="center" vertical="center" wrapText="1"/>
    </xf>
    <xf numFmtId="184" fontId="13" fillId="0" borderId="5" xfId="0" applyNumberFormat="1" applyFont="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0" borderId="1" xfId="0" applyFont="1" applyBorder="1" applyAlignment="1">
      <alignment horizontal="left" vertical="center" wrapText="1"/>
    </xf>
    <xf numFmtId="184" fontId="13" fillId="0" borderId="1" xfId="0" applyNumberFormat="1" applyFont="1" applyBorder="1" applyAlignment="1">
      <alignment horizontal="center" vertical="center" wrapText="1"/>
    </xf>
    <xf numFmtId="0" fontId="13" fillId="3" borderId="1" xfId="0" applyFont="1" applyFill="1" applyBorder="1" applyAlignment="1">
      <alignment horizontal="justify"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185" fontId="13" fillId="0" borderId="1" xfId="0" applyNumberFormat="1"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center" vertical="center" wrapText="1"/>
    </xf>
    <xf numFmtId="185" fontId="13" fillId="0" borderId="7" xfId="0" applyNumberFormat="1" applyFont="1" applyBorder="1" applyAlignment="1">
      <alignment horizontal="center" vertical="center"/>
    </xf>
    <xf numFmtId="185" fontId="13" fillId="0" borderId="7" xfId="0" applyNumberFormat="1" applyFont="1" applyBorder="1" applyAlignment="1">
      <alignment horizontal="justify" vertical="center" wrapText="1"/>
    </xf>
    <xf numFmtId="184" fontId="13" fillId="0" borderId="7" xfId="0" applyNumberFormat="1" applyFont="1" applyBorder="1" applyAlignment="1">
      <alignment horizontal="center" vertical="center" wrapText="1"/>
    </xf>
    <xf numFmtId="184" fontId="13" fillId="3" borderId="7" xfId="0" applyNumberFormat="1" applyFont="1" applyFill="1" applyBorder="1" applyAlignment="1">
      <alignment horizontal="center" vertical="center" wrapText="1"/>
    </xf>
    <xf numFmtId="184" fontId="13" fillId="3" borderId="3"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185" fontId="14" fillId="0" borderId="8" xfId="0" applyNumberFormat="1" applyFont="1" applyBorder="1" applyAlignment="1">
      <alignment horizontal="center" vertical="center"/>
    </xf>
    <xf numFmtId="184" fontId="14" fillId="0" borderId="8" xfId="0" applyNumberFormat="1" applyFont="1" applyBorder="1" applyAlignment="1">
      <alignment horizontal="center" vertical="center"/>
    </xf>
    <xf numFmtId="184" fontId="14" fillId="3" borderId="9" xfId="0" applyNumberFormat="1" applyFont="1" applyFill="1" applyBorder="1" applyAlignment="1">
      <alignment horizontal="center" vertical="center" wrapText="1"/>
    </xf>
    <xf numFmtId="0" fontId="13" fillId="0" borderId="5" xfId="0" applyFont="1" applyBorder="1" applyAlignment="1">
      <alignment horizontal="left" vertical="center"/>
    </xf>
    <xf numFmtId="185" fontId="13" fillId="0" borderId="5" xfId="0" applyNumberFormat="1" applyFont="1" applyBorder="1" applyAlignment="1">
      <alignment horizontal="center" vertical="center"/>
    </xf>
    <xf numFmtId="0" fontId="13" fillId="0" borderId="5" xfId="0" applyFont="1" applyBorder="1" applyAlignment="1">
      <alignment horizontal="center" vertical="center" wrapText="1"/>
    </xf>
    <xf numFmtId="0" fontId="13" fillId="0" borderId="10" xfId="0" applyFont="1" applyBorder="1" applyAlignment="1">
      <alignment horizontal="left" vertical="center"/>
    </xf>
    <xf numFmtId="185" fontId="13" fillId="0" borderId="10" xfId="0" applyNumberFormat="1" applyFont="1" applyBorder="1" applyAlignment="1">
      <alignment horizontal="center" vertical="center"/>
    </xf>
    <xf numFmtId="185" fontId="13" fillId="0" borderId="10" xfId="0" applyNumberFormat="1" applyFont="1" applyBorder="1" applyAlignment="1">
      <alignment horizontal="center" vertical="center" wrapText="1"/>
    </xf>
    <xf numFmtId="184" fontId="13"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185" fontId="13" fillId="0" borderId="7" xfId="0" applyNumberFormat="1" applyFont="1" applyBorder="1" applyAlignment="1">
      <alignment horizontal="center" vertical="center" wrapText="1"/>
    </xf>
    <xf numFmtId="0" fontId="13" fillId="0" borderId="7" xfId="0" applyFont="1" applyBorder="1" applyAlignment="1">
      <alignment horizontal="center" vertical="center" wrapText="1"/>
    </xf>
    <xf numFmtId="0" fontId="13" fillId="3" borderId="7" xfId="0" applyFont="1" applyFill="1" applyBorder="1" applyAlignment="1">
      <alignment horizontal="center" vertical="center" wrapText="1"/>
    </xf>
    <xf numFmtId="0" fontId="13" fillId="3" borderId="3" xfId="0" applyFont="1" applyFill="1" applyBorder="1" applyAlignment="1">
      <alignment horizontal="center" vertical="center" wrapText="1"/>
    </xf>
    <xf numFmtId="184" fontId="13" fillId="0" borderId="1" xfId="0" applyNumberFormat="1" applyFont="1" applyBorder="1" applyAlignment="1">
      <alignment horizontal="center" vertical="center"/>
    </xf>
    <xf numFmtId="0" fontId="13" fillId="0" borderId="1" xfId="0" applyFont="1" applyBorder="1" applyAlignment="1">
      <alignment horizontal="justify" vertical="center" wrapText="1"/>
    </xf>
    <xf numFmtId="185" fontId="13" fillId="0" borderId="1" xfId="0" applyNumberFormat="1" applyFont="1" applyFill="1" applyBorder="1" applyAlignment="1">
      <alignment horizontal="center" vertical="center"/>
    </xf>
    <xf numFmtId="0" fontId="13" fillId="0" borderId="1" xfId="0" applyFont="1" applyBorder="1" applyAlignment="1">
      <alignment horizontal="justify" vertical="center"/>
    </xf>
    <xf numFmtId="185" fontId="14" fillId="3" borderId="8" xfId="0" applyNumberFormat="1" applyFont="1" applyFill="1" applyBorder="1" applyAlignment="1">
      <alignment horizontal="center" vertical="center" wrapText="1"/>
    </xf>
    <xf numFmtId="185" fontId="13" fillId="3" borderId="8" xfId="0" applyNumberFormat="1" applyFont="1" applyFill="1" applyBorder="1" applyAlignment="1">
      <alignment horizontal="center" vertical="center" wrapText="1"/>
    </xf>
    <xf numFmtId="184" fontId="14" fillId="0" borderId="8" xfId="0" applyNumberFormat="1" applyFont="1" applyBorder="1" applyAlignment="1">
      <alignment horizontal="center" vertical="center" wrapText="1"/>
    </xf>
    <xf numFmtId="184" fontId="14" fillId="0" borderId="9" xfId="0" applyNumberFormat="1" applyFont="1" applyBorder="1" applyAlignment="1">
      <alignment horizontal="center" vertical="center" wrapText="1"/>
    </xf>
    <xf numFmtId="0" fontId="16" fillId="0" borderId="0" xfId="0" applyFont="1" applyFill="1" applyAlignment="1">
      <alignment horizontal="center" vertical="center"/>
    </xf>
    <xf numFmtId="0" fontId="16" fillId="3" borderId="10"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2" borderId="0" xfId="0" applyFont="1" applyFill="1" applyAlignment="1">
      <alignment horizontal="center" vertical="center"/>
    </xf>
    <xf numFmtId="184" fontId="10" fillId="3" borderId="4" xfId="0" applyNumberFormat="1" applyFont="1" applyFill="1" applyBorder="1" applyAlignment="1">
      <alignment horizontal="center" vertical="center" wrapText="1"/>
    </xf>
    <xf numFmtId="184" fontId="10" fillId="3" borderId="12"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0" fillId="0" borderId="0" xfId="0" applyFont="1" applyFill="1" applyBorder="1" applyAlignment="1">
      <alignment horizontal="center" vertical="center"/>
    </xf>
    <xf numFmtId="0" fontId="10" fillId="2" borderId="0" xfId="0" applyFont="1" applyFill="1" applyAlignment="1">
      <alignment horizontal="center" vertical="center"/>
    </xf>
    <xf numFmtId="0" fontId="17" fillId="3" borderId="1" xfId="0" applyFont="1" applyFill="1" applyBorder="1" applyAlignment="1">
      <alignment horizontal="left" vertical="center" wrapText="1"/>
    </xf>
    <xf numFmtId="49" fontId="13" fillId="0" borderId="1" xfId="0" applyNumberFormat="1" applyFont="1" applyBorder="1" applyAlignment="1">
      <alignment horizontal="center" vertical="center" wrapText="1"/>
    </xf>
    <xf numFmtId="0" fontId="13" fillId="0" borderId="10" xfId="0" applyFont="1" applyBorder="1" applyAlignment="1">
      <alignment horizontal="left" vertical="center" wrapText="1"/>
    </xf>
    <xf numFmtId="0" fontId="13" fillId="3" borderId="5" xfId="0" applyFont="1" applyFill="1" applyBorder="1" applyAlignment="1">
      <alignment horizontal="left" vertical="center" wrapText="1"/>
    </xf>
    <xf numFmtId="185" fontId="13" fillId="3" borderId="5" xfId="0" applyNumberFormat="1" applyFont="1" applyFill="1" applyBorder="1" applyAlignment="1">
      <alignment horizontal="center" vertical="center" wrapText="1"/>
    </xf>
    <xf numFmtId="184" fontId="13" fillId="3" borderId="5" xfId="0" applyNumberFormat="1" applyFont="1" applyFill="1" applyBorder="1" applyAlignment="1">
      <alignment horizontal="center" vertical="center" wrapText="1"/>
    </xf>
    <xf numFmtId="185" fontId="14" fillId="3" borderId="4" xfId="0" applyNumberFormat="1" applyFont="1" applyFill="1" applyBorder="1" applyAlignment="1">
      <alignment horizontal="center" vertical="center" wrapText="1"/>
    </xf>
    <xf numFmtId="184" fontId="14" fillId="0" borderId="12"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185" fontId="13" fillId="3" borderId="1" xfId="0" applyNumberFormat="1" applyFont="1" applyFill="1" applyBorder="1" applyAlignment="1">
      <alignment horizontal="center" vertical="center"/>
    </xf>
    <xf numFmtId="185" fontId="14" fillId="0" borderId="4" xfId="0" applyNumberFormat="1" applyFont="1" applyBorder="1" applyAlignment="1">
      <alignment horizontal="center" vertical="center"/>
    </xf>
    <xf numFmtId="184" fontId="14" fillId="0" borderId="4" xfId="0" applyNumberFormat="1" applyFont="1" applyBorder="1" applyAlignment="1">
      <alignment horizontal="center" vertical="center"/>
    </xf>
    <xf numFmtId="184" fontId="14" fillId="3" borderId="4" xfId="0" applyNumberFormat="1" applyFont="1" applyFill="1" applyBorder="1" applyAlignment="1">
      <alignment horizontal="center" vertical="center" wrapText="1"/>
    </xf>
    <xf numFmtId="184" fontId="14" fillId="3" borderId="12" xfId="0" applyNumberFormat="1" applyFont="1" applyFill="1" applyBorder="1" applyAlignment="1">
      <alignment horizontal="center" vertical="center" wrapText="1"/>
    </xf>
    <xf numFmtId="0" fontId="13" fillId="0" borderId="13" xfId="0" applyFont="1" applyBorder="1" applyAlignment="1">
      <alignment horizontal="justify" vertical="center" wrapText="1"/>
    </xf>
    <xf numFmtId="0" fontId="13" fillId="0" borderId="13" xfId="0" applyFont="1" applyBorder="1" applyAlignment="1">
      <alignment horizontal="center" vertical="center" wrapText="1"/>
    </xf>
    <xf numFmtId="184" fontId="13" fillId="0" borderId="13" xfId="0" applyNumberFormat="1" applyFont="1" applyBorder="1" applyAlignment="1">
      <alignment horizontal="center" vertical="center" wrapText="1"/>
    </xf>
    <xf numFmtId="49" fontId="13" fillId="3" borderId="13" xfId="0" applyNumberFormat="1" applyFont="1" applyFill="1" applyBorder="1" applyAlignment="1">
      <alignment horizontal="center" vertical="center" wrapText="1"/>
    </xf>
    <xf numFmtId="49" fontId="13"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13" fillId="3" borderId="5" xfId="0" applyNumberFormat="1" applyFont="1" applyFill="1" applyBorder="1" applyAlignment="1">
      <alignment horizontal="center" vertical="center" wrapText="1"/>
    </xf>
    <xf numFmtId="184" fontId="14" fillId="3" borderId="8"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84" fontId="4" fillId="3" borderId="10" xfId="0" applyNumberFormat="1" applyFont="1" applyFill="1" applyBorder="1" applyAlignment="1">
      <alignment horizontal="center" vertical="center" wrapText="1"/>
    </xf>
    <xf numFmtId="184" fontId="4" fillId="3" borderId="1" xfId="0" applyNumberFormat="1" applyFont="1" applyFill="1" applyBorder="1" applyAlignment="1">
      <alignment horizontal="center" vertical="center" wrapText="1"/>
    </xf>
    <xf numFmtId="184" fontId="4" fillId="0" borderId="1" xfId="0" applyNumberFormat="1" applyFont="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9" fontId="2" fillId="3"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84" fontId="2" fillId="0" borderId="0" xfId="0" applyNumberFormat="1" applyFont="1" applyFill="1" applyBorder="1" applyAlignment="1">
      <alignment horizontal="center" vertical="center"/>
    </xf>
    <xf numFmtId="10" fontId="2" fillId="0" borderId="0" xfId="0" applyNumberFormat="1" applyFont="1" applyFill="1" applyBorder="1" applyAlignment="1">
      <alignment horizontal="center" vertical="center"/>
    </xf>
    <xf numFmtId="0" fontId="11" fillId="3" borderId="17" xfId="0" applyFont="1" applyFill="1" applyBorder="1" applyAlignment="1">
      <alignment horizontal="left" vertical="center"/>
    </xf>
    <xf numFmtId="0" fontId="0" fillId="3" borderId="17" xfId="0" applyFont="1" applyFill="1" applyBorder="1" applyAlignment="1">
      <alignment horizontal="left" vertical="center"/>
    </xf>
    <xf numFmtId="0" fontId="15" fillId="0" borderId="0" xfId="0" applyFont="1" applyFill="1" applyAlignment="1">
      <alignment horizontal="center" vertical="center"/>
    </xf>
    <xf numFmtId="185" fontId="12" fillId="3" borderId="13" xfId="0" applyNumberFormat="1" applyFont="1" applyFill="1" applyBorder="1" applyAlignment="1">
      <alignment horizontal="center" vertical="center" wrapText="1"/>
    </xf>
    <xf numFmtId="185" fontId="12" fillId="3" borderId="8" xfId="0" applyNumberFormat="1" applyFont="1" applyFill="1" applyBorder="1" applyAlignment="1">
      <alignment horizontal="center" vertical="center" wrapText="1"/>
    </xf>
    <xf numFmtId="184" fontId="10" fillId="3" borderId="13" xfId="0" applyNumberFormat="1" applyFont="1" applyFill="1" applyBorder="1" applyAlignment="1">
      <alignment horizontal="center" vertical="center" wrapText="1"/>
    </xf>
    <xf numFmtId="184" fontId="10" fillId="3" borderId="8" xfId="0" applyNumberFormat="1"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6" fillId="3" borderId="8" xfId="0" applyFont="1" applyFill="1" applyBorder="1" applyAlignment="1">
      <alignment horizontal="center" vertical="center" wrapText="1"/>
    </xf>
    <xf numFmtId="184" fontId="10" fillId="3" borderId="5" xfId="0" applyNumberFormat="1" applyFont="1" applyFill="1" applyBorder="1" applyAlignment="1">
      <alignment horizontal="center" vertical="center" wrapText="1"/>
    </xf>
    <xf numFmtId="184" fontId="10" fillId="3" borderId="6" xfId="0" applyNumberFormat="1" applyFont="1" applyFill="1" applyBorder="1" applyAlignment="1">
      <alignment horizontal="center" vertical="center" wrapText="1"/>
    </xf>
    <xf numFmtId="0" fontId="10" fillId="3" borderId="8" xfId="0" applyFont="1" applyFill="1" applyBorder="1" applyAlignment="1">
      <alignment horizontal="center" vertical="center" wrapText="1"/>
    </xf>
    <xf numFmtId="185" fontId="10" fillId="3" borderId="13" xfId="0" applyNumberFormat="1" applyFont="1" applyFill="1" applyBorder="1" applyAlignment="1">
      <alignment horizontal="center" vertical="center" wrapText="1"/>
    </xf>
    <xf numFmtId="185" fontId="10" fillId="3" borderId="8" xfId="0" applyNumberFormat="1" applyFont="1" applyFill="1" applyBorder="1" applyAlignment="1">
      <alignment horizontal="center" vertical="center" wrapText="1"/>
    </xf>
    <xf numFmtId="0" fontId="9"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49" fontId="13" fillId="3" borderId="23" xfId="0" applyNumberFormat="1" applyFont="1" applyFill="1" applyBorder="1" applyAlignment="1">
      <alignment horizontal="center" vertical="center" wrapText="1"/>
    </xf>
    <xf numFmtId="49" fontId="13" fillId="3" borderId="24" xfId="0" applyNumberFormat="1" applyFont="1" applyFill="1" applyBorder="1" applyAlignment="1">
      <alignment horizontal="center" vertical="center" wrapText="1"/>
    </xf>
    <xf numFmtId="49" fontId="13" fillId="3" borderId="25" xfId="0" applyNumberFormat="1"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185" fontId="13" fillId="3" borderId="23" xfId="0" applyNumberFormat="1" applyFont="1" applyFill="1" applyBorder="1" applyAlignment="1">
      <alignment horizontal="center" vertical="center" wrapText="1"/>
    </xf>
    <xf numFmtId="185" fontId="13" fillId="3" borderId="24" xfId="0" applyNumberFormat="1" applyFont="1" applyFill="1" applyBorder="1" applyAlignment="1">
      <alignment horizontal="center" vertical="center" wrapText="1"/>
    </xf>
    <xf numFmtId="185" fontId="13" fillId="3" borderId="29"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0" fillId="3" borderId="34" xfId="0" applyFont="1" applyFill="1" applyBorder="1" applyAlignment="1">
      <alignment horizontal="left" vertical="center" wrapText="1"/>
    </xf>
    <xf numFmtId="0" fontId="8" fillId="0" borderId="0" xfId="0" applyFont="1" applyBorder="1" applyAlignment="1">
      <alignment horizontal="right" vertical="center"/>
    </xf>
    <xf numFmtId="0" fontId="16" fillId="3" borderId="5" xfId="0" applyFont="1" applyFill="1" applyBorder="1" applyAlignment="1">
      <alignment horizontal="center" vertical="center" wrapText="1"/>
    </xf>
    <xf numFmtId="49" fontId="13" fillId="3" borderId="29" xfId="0" applyNumberFormat="1" applyFont="1" applyFill="1" applyBorder="1" applyAlignment="1">
      <alignment horizontal="center" vertical="center" wrapText="1"/>
    </xf>
    <xf numFmtId="0" fontId="9" fillId="3" borderId="8"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10" fillId="0" borderId="25" xfId="0" applyFont="1" applyFill="1" applyBorder="1" applyAlignment="1">
      <alignment horizontal="lef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
  <sheetViews>
    <sheetView workbookViewId="0" topLeftCell="A1">
      <selection activeCell="E19" sqref="E19"/>
    </sheetView>
  </sheetViews>
  <sheetFormatPr defaultColWidth="9.00390625" defaultRowHeight="14.25"/>
  <sheetData>
    <row r="1" spans="1:13" ht="14.25">
      <c r="A1" s="118"/>
      <c r="B1" s="118"/>
      <c r="C1" s="118"/>
      <c r="D1" s="118"/>
      <c r="E1" s="118"/>
      <c r="F1" s="119"/>
      <c r="G1" s="119"/>
      <c r="H1" s="119"/>
      <c r="I1" s="119"/>
      <c r="J1" s="118"/>
      <c r="K1" s="118"/>
      <c r="L1" s="118"/>
      <c r="M1" s="118"/>
    </row>
    <row r="2" spans="1:13" ht="14.25">
      <c r="A2" s="120"/>
      <c r="B2" s="120"/>
      <c r="C2" s="120"/>
      <c r="D2" s="121"/>
      <c r="E2" s="121"/>
      <c r="F2" s="122"/>
      <c r="G2" s="122"/>
      <c r="H2" s="123"/>
      <c r="I2" s="123"/>
      <c r="J2" s="124"/>
      <c r="K2" s="124"/>
      <c r="L2" s="124"/>
      <c r="M2" s="124"/>
    </row>
    <row r="3" spans="1:13" ht="14.25">
      <c r="A3" s="120"/>
      <c r="B3" s="120"/>
      <c r="C3" s="120"/>
      <c r="D3" s="121"/>
      <c r="E3" s="121"/>
      <c r="F3" s="122"/>
      <c r="G3" s="122"/>
      <c r="H3" s="123"/>
      <c r="I3" s="123"/>
      <c r="J3" s="124"/>
      <c r="K3" s="124"/>
      <c r="L3" s="124"/>
      <c r="M3" s="124"/>
    </row>
    <row r="4" spans="1:13" ht="14.25">
      <c r="A4" s="120"/>
      <c r="B4" s="120"/>
      <c r="C4" s="120"/>
      <c r="D4" s="121"/>
      <c r="E4" s="121"/>
      <c r="F4" s="122"/>
      <c r="G4" s="122"/>
      <c r="H4" s="123"/>
      <c r="I4" s="123"/>
      <c r="J4" s="124"/>
      <c r="K4" s="124"/>
      <c r="L4" s="124"/>
      <c r="M4" s="124"/>
    </row>
    <row r="5" spans="1:13" ht="14.25">
      <c r="A5" s="120"/>
      <c r="B5" s="120"/>
      <c r="C5" s="120"/>
      <c r="D5" s="121"/>
      <c r="E5" s="121"/>
      <c r="F5" s="122"/>
      <c r="G5" s="122"/>
      <c r="H5" s="123"/>
      <c r="I5" s="123"/>
      <c r="J5" s="124"/>
      <c r="K5" s="124"/>
      <c r="L5" s="124"/>
      <c r="M5" s="124"/>
    </row>
    <row r="6" spans="1:13" ht="14.25">
      <c r="A6" s="120"/>
      <c r="B6" s="120"/>
      <c r="C6" s="120"/>
      <c r="D6" s="121"/>
      <c r="E6" s="121"/>
      <c r="F6" s="122"/>
      <c r="G6" s="122"/>
      <c r="H6" s="123"/>
      <c r="I6" s="123"/>
      <c r="J6" s="124"/>
      <c r="K6" s="124"/>
      <c r="L6" s="124"/>
      <c r="M6" s="124"/>
    </row>
    <row r="7" spans="1:13" ht="14.25">
      <c r="A7" s="120"/>
      <c r="B7" s="120"/>
      <c r="C7" s="120"/>
      <c r="D7" s="121"/>
      <c r="E7" s="121"/>
      <c r="F7" s="122"/>
      <c r="G7" s="122"/>
      <c r="H7" s="123"/>
      <c r="I7" s="123"/>
      <c r="J7" s="124"/>
      <c r="K7" s="124"/>
      <c r="L7" s="124"/>
      <c r="M7" s="124"/>
    </row>
    <row r="8" spans="1:13" ht="14.25">
      <c r="A8" s="120"/>
      <c r="B8" s="120"/>
      <c r="C8" s="120"/>
      <c r="D8" s="120"/>
      <c r="E8" s="120"/>
      <c r="F8" s="122"/>
      <c r="G8" s="122"/>
      <c r="H8" s="123"/>
      <c r="I8" s="123"/>
      <c r="J8" s="124"/>
      <c r="K8" s="124"/>
      <c r="L8" s="124"/>
      <c r="M8" s="124"/>
    </row>
    <row r="9" spans="1:13" ht="14.25">
      <c r="A9" s="120"/>
      <c r="B9" s="120"/>
      <c r="C9" s="120"/>
      <c r="D9" s="120"/>
      <c r="E9" s="120"/>
      <c r="F9" s="122"/>
      <c r="G9" s="122"/>
      <c r="H9" s="123"/>
      <c r="I9" s="123"/>
      <c r="J9" s="124"/>
      <c r="K9" s="124"/>
      <c r="L9" s="124"/>
      <c r="M9" s="124"/>
    </row>
    <row r="10" spans="1:13" ht="14.25">
      <c r="A10" s="120"/>
      <c r="B10" s="120"/>
      <c r="C10" s="120"/>
      <c r="D10" s="121"/>
      <c r="E10" s="121"/>
      <c r="F10" s="122"/>
      <c r="G10" s="122"/>
      <c r="H10" s="123"/>
      <c r="I10" s="123"/>
      <c r="J10" s="124"/>
      <c r="K10" s="124"/>
      <c r="L10" s="124"/>
      <c r="M10" s="124"/>
    </row>
    <row r="11" spans="1:13" ht="14.25">
      <c r="A11" s="120"/>
      <c r="B11" s="120"/>
      <c r="C11" s="120"/>
      <c r="D11" s="121"/>
      <c r="E11" s="121"/>
      <c r="F11" s="122"/>
      <c r="G11" s="122"/>
      <c r="H11" s="123"/>
      <c r="I11" s="123"/>
      <c r="J11" s="124"/>
      <c r="K11" s="124"/>
      <c r="L11" s="124"/>
      <c r="M11" s="124"/>
    </row>
    <row r="12" spans="1:13" ht="14.25">
      <c r="A12" s="120"/>
      <c r="B12" s="120"/>
      <c r="C12" s="120"/>
      <c r="D12" s="121"/>
      <c r="E12" s="121"/>
      <c r="F12" s="122"/>
      <c r="G12" s="122"/>
      <c r="H12" s="123"/>
      <c r="I12" s="123"/>
      <c r="J12" s="124"/>
      <c r="K12" s="124"/>
      <c r="L12" s="124"/>
      <c r="M12" s="124"/>
    </row>
    <row r="13" spans="1:13" ht="14.25">
      <c r="A13" s="120"/>
      <c r="B13" s="120"/>
      <c r="C13" s="120"/>
      <c r="D13" s="121"/>
      <c r="E13" s="121"/>
      <c r="F13" s="122"/>
      <c r="G13" s="122"/>
      <c r="H13" s="123"/>
      <c r="I13" s="123"/>
      <c r="J13" s="124"/>
      <c r="K13" s="124"/>
      <c r="L13" s="124"/>
      <c r="M13" s="124"/>
    </row>
    <row r="14" spans="1:13" ht="14.25">
      <c r="A14" s="121"/>
      <c r="B14" s="121"/>
      <c r="C14" s="121"/>
      <c r="D14" s="121"/>
      <c r="E14" s="121"/>
      <c r="F14" s="122"/>
      <c r="G14" s="122"/>
      <c r="H14" s="123"/>
      <c r="I14" s="123"/>
      <c r="J14" s="124"/>
      <c r="K14" s="124"/>
      <c r="L14" s="124"/>
      <c r="M14" s="124"/>
    </row>
  </sheetData>
  <mergeCells count="76">
    <mergeCell ref="L14:M14"/>
    <mergeCell ref="A14:E14"/>
    <mergeCell ref="F14:G14"/>
    <mergeCell ref="H14:I14"/>
    <mergeCell ref="J14:K14"/>
    <mergeCell ref="J12:K12"/>
    <mergeCell ref="L12:M12"/>
    <mergeCell ref="D13:E13"/>
    <mergeCell ref="F13:G13"/>
    <mergeCell ref="H13:I13"/>
    <mergeCell ref="J13:K13"/>
    <mergeCell ref="L13:M13"/>
    <mergeCell ref="J10:K10"/>
    <mergeCell ref="L10:M10"/>
    <mergeCell ref="D11:E11"/>
    <mergeCell ref="F11:G11"/>
    <mergeCell ref="H11:I11"/>
    <mergeCell ref="J11:K11"/>
    <mergeCell ref="L11:M11"/>
    <mergeCell ref="A10:C13"/>
    <mergeCell ref="D10:E10"/>
    <mergeCell ref="F10:G10"/>
    <mergeCell ref="H10:I10"/>
    <mergeCell ref="D12:E12"/>
    <mergeCell ref="F12:G12"/>
    <mergeCell ref="H12:I12"/>
    <mergeCell ref="B8:E8"/>
    <mergeCell ref="F8:G8"/>
    <mergeCell ref="H8:I8"/>
    <mergeCell ref="A9:C9"/>
    <mergeCell ref="D9:E9"/>
    <mergeCell ref="F9:G9"/>
    <mergeCell ref="H9:I9"/>
    <mergeCell ref="J9:K9"/>
    <mergeCell ref="L9:M9"/>
    <mergeCell ref="J8:K8"/>
    <mergeCell ref="L8:M8"/>
    <mergeCell ref="B6:C7"/>
    <mergeCell ref="D6:E6"/>
    <mergeCell ref="F6:G6"/>
    <mergeCell ref="H6:I6"/>
    <mergeCell ref="J6:K6"/>
    <mergeCell ref="L6:M6"/>
    <mergeCell ref="D7:E7"/>
    <mergeCell ref="F7:G7"/>
    <mergeCell ref="H7:I7"/>
    <mergeCell ref="J7:K7"/>
    <mergeCell ref="L7:M7"/>
    <mergeCell ref="F5:G5"/>
    <mergeCell ref="H5:I5"/>
    <mergeCell ref="J5:K5"/>
    <mergeCell ref="L5:M5"/>
    <mergeCell ref="H3:I3"/>
    <mergeCell ref="J3:K3"/>
    <mergeCell ref="L3:M3"/>
    <mergeCell ref="B4:C5"/>
    <mergeCell ref="D4:E4"/>
    <mergeCell ref="F4:G4"/>
    <mergeCell ref="H4:I4"/>
    <mergeCell ref="J4:K4"/>
    <mergeCell ref="L4:M4"/>
    <mergeCell ref="D5:E5"/>
    <mergeCell ref="L1:M1"/>
    <mergeCell ref="A2:A8"/>
    <mergeCell ref="B2:C3"/>
    <mergeCell ref="D2:E2"/>
    <mergeCell ref="F2:G2"/>
    <mergeCell ref="H2:I2"/>
    <mergeCell ref="J2:K2"/>
    <mergeCell ref="L2:M2"/>
    <mergeCell ref="D3:E3"/>
    <mergeCell ref="F3:G3"/>
    <mergeCell ref="A1:E1"/>
    <mergeCell ref="F1:G1"/>
    <mergeCell ref="H1:I1"/>
    <mergeCell ref="J1:K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X107"/>
  <sheetViews>
    <sheetView tabSelected="1" zoomScale="145" zoomScaleNormal="145" workbookViewId="0" topLeftCell="A10">
      <selection activeCell="C17" sqref="C17:D17"/>
    </sheetView>
  </sheetViews>
  <sheetFormatPr defaultColWidth="9.00390625" defaultRowHeight="16.5" customHeight="1"/>
  <cols>
    <col min="1" max="1" width="3.375" style="1" customWidth="1"/>
    <col min="2" max="2" width="3.00390625" style="1" customWidth="1"/>
    <col min="3" max="3" width="7.375" style="82" customWidth="1"/>
    <col min="4" max="4" width="20.125" style="2" customWidth="1"/>
    <col min="5" max="5" width="4.375" style="10" customWidth="1"/>
    <col min="6" max="6" width="4.125" style="10" customWidth="1"/>
    <col min="7" max="7" width="4.375" style="3" customWidth="1"/>
    <col min="8" max="15" width="4.125" style="3" customWidth="1"/>
    <col min="16" max="16" width="9.00390625" style="8" customWidth="1"/>
    <col min="17" max="24" width="9.00390625" style="4" customWidth="1"/>
    <col min="25" max="16384" width="9.00390625" style="1" customWidth="1"/>
  </cols>
  <sheetData>
    <row r="1" spans="1:15" ht="21.75" customHeight="1">
      <c r="A1" s="127" t="s">
        <v>36</v>
      </c>
      <c r="B1" s="127"/>
      <c r="C1" s="127"/>
      <c r="D1" s="127"/>
      <c r="E1" s="127"/>
      <c r="F1" s="127"/>
      <c r="G1" s="127"/>
      <c r="H1" s="127"/>
      <c r="I1" s="127"/>
      <c r="J1" s="127"/>
      <c r="K1" s="127"/>
      <c r="L1" s="127"/>
      <c r="M1" s="127"/>
      <c r="N1" s="127"/>
      <c r="O1" s="127"/>
    </row>
    <row r="2" spans="1:15" ht="21.75" customHeight="1" thickBot="1">
      <c r="A2" s="125" t="s">
        <v>37</v>
      </c>
      <c r="B2" s="126"/>
      <c r="C2" s="126"/>
      <c r="D2" s="126"/>
      <c r="E2" s="126"/>
      <c r="F2" s="126"/>
      <c r="G2" s="126"/>
      <c r="H2" s="126"/>
      <c r="I2" s="126"/>
      <c r="J2" s="126"/>
      <c r="K2" s="126"/>
      <c r="L2" s="126"/>
      <c r="M2" s="126"/>
      <c r="N2" s="126"/>
      <c r="O2" s="126"/>
    </row>
    <row r="3" spans="1:15" ht="21" customHeight="1">
      <c r="A3" s="132" t="s">
        <v>38</v>
      </c>
      <c r="B3" s="133"/>
      <c r="C3" s="136" t="s">
        <v>39</v>
      </c>
      <c r="D3" s="136" t="s">
        <v>40</v>
      </c>
      <c r="E3" s="141" t="s">
        <v>41</v>
      </c>
      <c r="F3" s="128" t="s">
        <v>42</v>
      </c>
      <c r="G3" s="130" t="s">
        <v>43</v>
      </c>
      <c r="H3" s="138" t="s">
        <v>54</v>
      </c>
      <c r="I3" s="138"/>
      <c r="J3" s="138"/>
      <c r="K3" s="138"/>
      <c r="L3" s="138"/>
      <c r="M3" s="138"/>
      <c r="N3" s="138"/>
      <c r="O3" s="139"/>
    </row>
    <row r="4" spans="1:15" ht="21" customHeight="1" thickBot="1">
      <c r="A4" s="134"/>
      <c r="B4" s="135"/>
      <c r="C4" s="137"/>
      <c r="D4" s="140"/>
      <c r="E4" s="142"/>
      <c r="F4" s="129"/>
      <c r="G4" s="131"/>
      <c r="H4" s="83" t="s">
        <v>0</v>
      </c>
      <c r="I4" s="83" t="s">
        <v>1</v>
      </c>
      <c r="J4" s="83" t="s">
        <v>2</v>
      </c>
      <c r="K4" s="83" t="s">
        <v>3</v>
      </c>
      <c r="L4" s="83" t="s">
        <v>4</v>
      </c>
      <c r="M4" s="83" t="s">
        <v>5</v>
      </c>
      <c r="N4" s="83" t="s">
        <v>6</v>
      </c>
      <c r="O4" s="84" t="s">
        <v>7</v>
      </c>
    </row>
    <row r="5" spans="1:15" ht="15" customHeight="1">
      <c r="A5" s="143" t="s">
        <v>24</v>
      </c>
      <c r="B5" s="136" t="s">
        <v>44</v>
      </c>
      <c r="C5" s="81">
        <v>72410042</v>
      </c>
      <c r="D5" s="91" t="s">
        <v>8</v>
      </c>
      <c r="E5" s="92">
        <v>32</v>
      </c>
      <c r="F5" s="37"/>
      <c r="G5" s="93">
        <v>2</v>
      </c>
      <c r="H5" s="37">
        <v>3</v>
      </c>
      <c r="I5" s="37"/>
      <c r="J5" s="37"/>
      <c r="K5" s="37"/>
      <c r="L5" s="37"/>
      <c r="M5" s="37"/>
      <c r="N5" s="37"/>
      <c r="O5" s="38"/>
    </row>
    <row r="6" spans="1:15" ht="15" customHeight="1">
      <c r="A6" s="114"/>
      <c r="B6" s="116"/>
      <c r="C6" s="80">
        <v>72420028</v>
      </c>
      <c r="D6" s="88" t="s">
        <v>25</v>
      </c>
      <c r="E6" s="23">
        <v>20</v>
      </c>
      <c r="F6" s="42">
        <v>20</v>
      </c>
      <c r="G6" s="24">
        <v>1</v>
      </c>
      <c r="H6" s="144" t="s">
        <v>45</v>
      </c>
      <c r="I6" s="145"/>
      <c r="J6" s="145"/>
      <c r="K6" s="145"/>
      <c r="L6" s="145"/>
      <c r="M6" s="146"/>
      <c r="N6" s="42"/>
      <c r="O6" s="43"/>
    </row>
    <row r="7" spans="1:15" ht="15" customHeight="1">
      <c r="A7" s="114"/>
      <c r="B7" s="116"/>
      <c r="C7" s="80">
        <v>72330062</v>
      </c>
      <c r="D7" s="27" t="s">
        <v>46</v>
      </c>
      <c r="E7" s="42">
        <v>48</v>
      </c>
      <c r="F7" s="42"/>
      <c r="G7" s="24">
        <v>3</v>
      </c>
      <c r="H7" s="23"/>
      <c r="I7" s="23"/>
      <c r="J7" s="23" t="s">
        <v>47</v>
      </c>
      <c r="K7" s="23" t="s">
        <v>48</v>
      </c>
      <c r="L7" s="23"/>
      <c r="M7" s="23"/>
      <c r="N7" s="23"/>
      <c r="O7" s="26"/>
    </row>
    <row r="8" spans="1:15" ht="15" customHeight="1">
      <c r="A8" s="114"/>
      <c r="B8" s="116"/>
      <c r="C8" s="80">
        <v>72500042</v>
      </c>
      <c r="D8" s="27" t="s">
        <v>49</v>
      </c>
      <c r="E8" s="42">
        <v>32</v>
      </c>
      <c r="F8" s="42"/>
      <c r="G8" s="24">
        <v>2</v>
      </c>
      <c r="H8" s="23"/>
      <c r="I8" s="23"/>
      <c r="J8" s="23">
        <v>3</v>
      </c>
      <c r="K8" s="23" t="s">
        <v>47</v>
      </c>
      <c r="L8" s="23"/>
      <c r="M8" s="23"/>
      <c r="N8" s="23"/>
      <c r="O8" s="26"/>
    </row>
    <row r="9" spans="1:15" ht="24" customHeight="1">
      <c r="A9" s="114"/>
      <c r="B9" s="116"/>
      <c r="C9" s="80">
        <v>72360122</v>
      </c>
      <c r="D9" s="27" t="s">
        <v>50</v>
      </c>
      <c r="E9" s="42">
        <v>96</v>
      </c>
      <c r="F9" s="42"/>
      <c r="G9" s="24">
        <v>6</v>
      </c>
      <c r="H9" s="23"/>
      <c r="I9" s="23"/>
      <c r="J9" s="23"/>
      <c r="K9" s="97"/>
      <c r="L9" s="23" t="s">
        <v>47</v>
      </c>
      <c r="M9" s="23" t="s">
        <v>48</v>
      </c>
      <c r="N9" s="23"/>
      <c r="O9" s="26"/>
    </row>
    <row r="10" spans="1:15" ht="15" customHeight="1">
      <c r="A10" s="114"/>
      <c r="B10" s="116"/>
      <c r="C10" s="80" t="s">
        <v>123</v>
      </c>
      <c r="D10" s="27" t="s">
        <v>26</v>
      </c>
      <c r="E10" s="42">
        <v>32</v>
      </c>
      <c r="F10" s="42"/>
      <c r="G10" s="24">
        <v>2</v>
      </c>
      <c r="H10" s="155" t="s">
        <v>51</v>
      </c>
      <c r="I10" s="156"/>
      <c r="J10" s="156"/>
      <c r="K10" s="156"/>
      <c r="L10" s="156"/>
      <c r="M10" s="156"/>
      <c r="N10" s="156"/>
      <c r="O10" s="157"/>
    </row>
    <row r="11" spans="1:15" ht="15" customHeight="1">
      <c r="A11" s="114"/>
      <c r="B11" s="116"/>
      <c r="C11" s="80">
        <v>40010032</v>
      </c>
      <c r="D11" s="27" t="s">
        <v>52</v>
      </c>
      <c r="E11" s="23">
        <f>16*G11</f>
        <v>24</v>
      </c>
      <c r="F11" s="23"/>
      <c r="G11" s="24">
        <v>1.5</v>
      </c>
      <c r="H11" s="25">
        <v>4</v>
      </c>
      <c r="I11" s="25"/>
      <c r="J11" s="25"/>
      <c r="K11" s="25"/>
      <c r="L11" s="25"/>
      <c r="M11" s="25"/>
      <c r="N11" s="25"/>
      <c r="O11" s="26"/>
    </row>
    <row r="12" spans="1:15" ht="24" customHeight="1">
      <c r="A12" s="114"/>
      <c r="B12" s="116"/>
      <c r="C12" s="80" t="s">
        <v>53</v>
      </c>
      <c r="D12" s="27" t="s">
        <v>27</v>
      </c>
      <c r="E12" s="23">
        <f>16*G12</f>
        <v>128</v>
      </c>
      <c r="F12" s="23"/>
      <c r="G12" s="24">
        <v>8</v>
      </c>
      <c r="H12" s="25"/>
      <c r="I12" s="25"/>
      <c r="J12" s="25"/>
      <c r="K12" s="25"/>
      <c r="L12" s="11" t="s">
        <v>111</v>
      </c>
      <c r="M12" s="11" t="s">
        <v>111</v>
      </c>
      <c r="N12" s="11" t="s">
        <v>112</v>
      </c>
      <c r="O12" s="26"/>
    </row>
    <row r="13" spans="1:15" ht="24" customHeight="1">
      <c r="A13" s="114"/>
      <c r="B13" s="116"/>
      <c r="C13" s="80" t="s">
        <v>55</v>
      </c>
      <c r="D13" s="27" t="s">
        <v>56</v>
      </c>
      <c r="E13" s="23">
        <v>138</v>
      </c>
      <c r="F13" s="23"/>
      <c r="G13" s="24">
        <v>8</v>
      </c>
      <c r="H13" s="11" t="s">
        <v>113</v>
      </c>
      <c r="I13" s="11" t="s">
        <v>114</v>
      </c>
      <c r="J13" s="11" t="s">
        <v>114</v>
      </c>
      <c r="K13" s="11" t="s">
        <v>114</v>
      </c>
      <c r="L13" s="28"/>
      <c r="M13" s="28"/>
      <c r="N13" s="28"/>
      <c r="O13" s="29"/>
    </row>
    <row r="14" spans="1:15" ht="15" customHeight="1">
      <c r="A14" s="114"/>
      <c r="B14" s="116"/>
      <c r="C14" s="80" t="s">
        <v>57</v>
      </c>
      <c r="D14" s="27" t="s">
        <v>58</v>
      </c>
      <c r="E14" s="30">
        <v>60</v>
      </c>
      <c r="F14" s="30">
        <v>60</v>
      </c>
      <c r="G14" s="31">
        <v>3</v>
      </c>
      <c r="H14" s="147" t="s">
        <v>59</v>
      </c>
      <c r="I14" s="148"/>
      <c r="J14" s="148"/>
      <c r="K14" s="148"/>
      <c r="L14" s="148"/>
      <c r="M14" s="149"/>
      <c r="N14" s="28"/>
      <c r="O14" s="29"/>
    </row>
    <row r="15" spans="1:15" ht="24" customHeight="1">
      <c r="A15" s="114"/>
      <c r="B15" s="116"/>
      <c r="C15" s="80" t="s">
        <v>60</v>
      </c>
      <c r="D15" s="27" t="s">
        <v>9</v>
      </c>
      <c r="E15" s="42">
        <v>32</v>
      </c>
      <c r="F15" s="42"/>
      <c r="G15" s="24">
        <v>2</v>
      </c>
      <c r="H15" s="23"/>
      <c r="I15" s="23" t="s">
        <v>61</v>
      </c>
      <c r="J15" s="23" t="s">
        <v>61</v>
      </c>
      <c r="K15" s="25"/>
      <c r="L15" s="25"/>
      <c r="M15" s="25"/>
      <c r="N15" s="25"/>
      <c r="O15" s="26"/>
    </row>
    <row r="16" spans="1:15" ht="15" customHeight="1">
      <c r="A16" s="114"/>
      <c r="B16" s="117"/>
      <c r="C16" s="150" t="s">
        <v>62</v>
      </c>
      <c r="D16" s="151"/>
      <c r="E16" s="23">
        <f>SUM(E5:E15)</f>
        <v>642</v>
      </c>
      <c r="F16" s="23">
        <f>SUM(F5:F15)</f>
        <v>80</v>
      </c>
      <c r="G16" s="24">
        <f>SUM(G5:G15)</f>
        <v>38.5</v>
      </c>
      <c r="H16" s="31"/>
      <c r="I16" s="31"/>
      <c r="J16" s="31"/>
      <c r="K16" s="24"/>
      <c r="L16" s="24"/>
      <c r="M16" s="24"/>
      <c r="N16" s="24"/>
      <c r="O16" s="32"/>
    </row>
    <row r="17" spans="1:15" ht="15" customHeight="1">
      <c r="A17" s="114"/>
      <c r="B17" s="17" t="s">
        <v>63</v>
      </c>
      <c r="C17" s="176" t="s">
        <v>124</v>
      </c>
      <c r="D17" s="177"/>
      <c r="E17" s="30">
        <v>144</v>
      </c>
      <c r="F17" s="30"/>
      <c r="G17" s="31">
        <v>9</v>
      </c>
      <c r="H17" s="31"/>
      <c r="I17" s="31"/>
      <c r="J17" s="31"/>
      <c r="K17" s="31"/>
      <c r="L17" s="31"/>
      <c r="M17" s="31"/>
      <c r="N17" s="31"/>
      <c r="O17" s="33"/>
    </row>
    <row r="18" spans="1:15" ht="15" customHeight="1" thickBot="1">
      <c r="A18" s="115"/>
      <c r="B18" s="152" t="s">
        <v>64</v>
      </c>
      <c r="C18" s="153"/>
      <c r="D18" s="154"/>
      <c r="E18" s="94">
        <f>SUM(E16:E17)</f>
        <v>786</v>
      </c>
      <c r="F18" s="94">
        <f>SUM(F16:F17)</f>
        <v>80</v>
      </c>
      <c r="G18" s="34">
        <f>SUM(G16:G17)</f>
        <v>47.5</v>
      </c>
      <c r="H18" s="34"/>
      <c r="I18" s="34"/>
      <c r="J18" s="34"/>
      <c r="K18" s="34"/>
      <c r="L18" s="34"/>
      <c r="M18" s="34"/>
      <c r="N18" s="34"/>
      <c r="O18" s="95"/>
    </row>
    <row r="19" spans="1:15" ht="24" customHeight="1">
      <c r="A19" s="114" t="s">
        <v>65</v>
      </c>
      <c r="B19" s="116" t="s">
        <v>66</v>
      </c>
      <c r="C19" s="79" t="s">
        <v>67</v>
      </c>
      <c r="D19" s="90" t="s">
        <v>28</v>
      </c>
      <c r="E19" s="61">
        <v>352</v>
      </c>
      <c r="F19" s="61"/>
      <c r="G19" s="62">
        <v>22</v>
      </c>
      <c r="H19" s="111" t="s">
        <v>117</v>
      </c>
      <c r="I19" s="111" t="s">
        <v>118</v>
      </c>
      <c r="J19" s="111" t="s">
        <v>118</v>
      </c>
      <c r="K19" s="111" t="s">
        <v>119</v>
      </c>
      <c r="L19" s="64"/>
      <c r="M19" s="64"/>
      <c r="N19" s="64"/>
      <c r="O19" s="65"/>
    </row>
    <row r="20" spans="1:15" ht="24" customHeight="1">
      <c r="A20" s="114"/>
      <c r="B20" s="116"/>
      <c r="C20" s="80" t="s">
        <v>68</v>
      </c>
      <c r="D20" s="39" t="s">
        <v>29</v>
      </c>
      <c r="E20" s="22">
        <v>120</v>
      </c>
      <c r="F20" s="22"/>
      <c r="G20" s="40">
        <v>7.5</v>
      </c>
      <c r="H20" s="112" t="s">
        <v>112</v>
      </c>
      <c r="I20" s="112" t="s">
        <v>112</v>
      </c>
      <c r="J20" s="112" t="s">
        <v>112</v>
      </c>
      <c r="K20" s="112" t="s">
        <v>120</v>
      </c>
      <c r="L20" s="41"/>
      <c r="M20" s="41"/>
      <c r="N20" s="42"/>
      <c r="O20" s="43"/>
    </row>
    <row r="21" spans="1:15" ht="24" customHeight="1">
      <c r="A21" s="114"/>
      <c r="B21" s="116"/>
      <c r="C21" s="80" t="s">
        <v>69</v>
      </c>
      <c r="D21" s="39" t="s">
        <v>30</v>
      </c>
      <c r="E21" s="22">
        <v>120</v>
      </c>
      <c r="F21" s="22"/>
      <c r="G21" s="40">
        <v>7.5</v>
      </c>
      <c r="H21" s="112" t="s">
        <v>112</v>
      </c>
      <c r="I21" s="112" t="s">
        <v>112</v>
      </c>
      <c r="J21" s="112" t="s">
        <v>112</v>
      </c>
      <c r="K21" s="112" t="s">
        <v>120</v>
      </c>
      <c r="L21" s="42"/>
      <c r="M21" s="41"/>
      <c r="N21" s="42"/>
      <c r="O21" s="43"/>
    </row>
    <row r="22" spans="1:15" ht="24" customHeight="1">
      <c r="A22" s="114"/>
      <c r="B22" s="116"/>
      <c r="C22" s="80" t="s">
        <v>70</v>
      </c>
      <c r="D22" s="39" t="s">
        <v>31</v>
      </c>
      <c r="E22" s="44">
        <v>128</v>
      </c>
      <c r="F22" s="22"/>
      <c r="G22" s="40">
        <v>8</v>
      </c>
      <c r="H22" s="112" t="s">
        <v>121</v>
      </c>
      <c r="I22" s="112" t="s">
        <v>121</v>
      </c>
      <c r="J22" s="112" t="s">
        <v>121</v>
      </c>
      <c r="K22" s="112" t="s">
        <v>121</v>
      </c>
      <c r="L22" s="42"/>
      <c r="M22" s="41"/>
      <c r="N22" s="42"/>
      <c r="O22" s="43"/>
    </row>
    <row r="23" spans="1:15" ht="24" customHeight="1">
      <c r="A23" s="114"/>
      <c r="B23" s="116"/>
      <c r="C23" s="80" t="s">
        <v>71</v>
      </c>
      <c r="D23" s="45" t="s">
        <v>32</v>
      </c>
      <c r="E23" s="44">
        <v>64</v>
      </c>
      <c r="F23" s="22"/>
      <c r="G23" s="40">
        <v>4</v>
      </c>
      <c r="H23" s="24"/>
      <c r="I23" s="24"/>
      <c r="J23" s="112" t="s">
        <v>121</v>
      </c>
      <c r="K23" s="112" t="s">
        <v>112</v>
      </c>
      <c r="L23" s="42"/>
      <c r="M23" s="42"/>
      <c r="N23" s="42"/>
      <c r="O23" s="43"/>
    </row>
    <row r="24" spans="1:15" ht="24" customHeight="1">
      <c r="A24" s="114"/>
      <c r="B24" s="116"/>
      <c r="C24" s="80" t="s">
        <v>72</v>
      </c>
      <c r="D24" s="45" t="s">
        <v>73</v>
      </c>
      <c r="E24" s="44">
        <v>96</v>
      </c>
      <c r="F24" s="22"/>
      <c r="G24" s="40">
        <v>6</v>
      </c>
      <c r="H24" s="46"/>
      <c r="I24" s="46"/>
      <c r="J24" s="46"/>
      <c r="K24" s="40"/>
      <c r="L24" s="113" t="s">
        <v>122</v>
      </c>
      <c r="M24" s="113" t="s">
        <v>112</v>
      </c>
      <c r="N24" s="42"/>
      <c r="O24" s="43"/>
    </row>
    <row r="25" spans="1:15" ht="15" customHeight="1">
      <c r="A25" s="114"/>
      <c r="B25" s="116"/>
      <c r="C25" s="80">
        <v>76180042</v>
      </c>
      <c r="D25" s="45" t="s">
        <v>10</v>
      </c>
      <c r="E25" s="44">
        <v>32</v>
      </c>
      <c r="F25" s="22"/>
      <c r="G25" s="40">
        <v>2</v>
      </c>
      <c r="H25" s="46"/>
      <c r="I25" s="46"/>
      <c r="J25" s="46">
        <v>2</v>
      </c>
      <c r="K25" s="46"/>
      <c r="L25" s="42"/>
      <c r="M25" s="42"/>
      <c r="N25" s="42"/>
      <c r="O25" s="43"/>
    </row>
    <row r="26" spans="1:15" ht="15" customHeight="1">
      <c r="A26" s="114"/>
      <c r="B26" s="116"/>
      <c r="C26" s="80">
        <v>76050042</v>
      </c>
      <c r="D26" s="45" t="s">
        <v>33</v>
      </c>
      <c r="E26" s="44">
        <v>32</v>
      </c>
      <c r="F26" s="22"/>
      <c r="G26" s="40">
        <v>2</v>
      </c>
      <c r="H26" s="46"/>
      <c r="I26" s="46"/>
      <c r="J26" s="42"/>
      <c r="K26" s="42"/>
      <c r="L26" s="46" t="s">
        <v>74</v>
      </c>
      <c r="M26" s="42"/>
      <c r="N26" s="42"/>
      <c r="O26" s="43"/>
    </row>
    <row r="27" spans="1:15" ht="15" customHeight="1">
      <c r="A27" s="114"/>
      <c r="B27" s="116"/>
      <c r="C27" s="80">
        <v>76730042</v>
      </c>
      <c r="D27" s="39" t="s">
        <v>75</v>
      </c>
      <c r="E27" s="44">
        <v>32</v>
      </c>
      <c r="F27" s="22"/>
      <c r="G27" s="40">
        <v>2</v>
      </c>
      <c r="H27" s="46"/>
      <c r="I27" s="46"/>
      <c r="J27" s="42"/>
      <c r="K27" s="42"/>
      <c r="L27" s="46">
        <v>2</v>
      </c>
      <c r="M27" s="42"/>
      <c r="N27" s="42"/>
      <c r="O27" s="43"/>
    </row>
    <row r="28" spans="1:15" ht="15" customHeight="1">
      <c r="A28" s="114"/>
      <c r="B28" s="116"/>
      <c r="C28" s="80">
        <v>76740042</v>
      </c>
      <c r="D28" s="45" t="s">
        <v>76</v>
      </c>
      <c r="E28" s="44">
        <v>32</v>
      </c>
      <c r="F28" s="22"/>
      <c r="G28" s="40">
        <v>2</v>
      </c>
      <c r="H28" s="46"/>
      <c r="I28" s="46"/>
      <c r="J28" s="42"/>
      <c r="K28" s="42"/>
      <c r="L28" s="42"/>
      <c r="M28" s="46" t="s">
        <v>74</v>
      </c>
      <c r="N28" s="42"/>
      <c r="O28" s="43"/>
    </row>
    <row r="29" spans="1:15" ht="15" customHeight="1">
      <c r="A29" s="114"/>
      <c r="B29" s="117"/>
      <c r="C29" s="150" t="s">
        <v>62</v>
      </c>
      <c r="D29" s="151"/>
      <c r="E29" s="47">
        <f>SUM(E19:E28)</f>
        <v>1008</v>
      </c>
      <c r="F29" s="48"/>
      <c r="G29" s="49">
        <f>SUM(G19:G28)</f>
        <v>63</v>
      </c>
      <c r="H29" s="49"/>
      <c r="I29" s="49"/>
      <c r="J29" s="49"/>
      <c r="K29" s="49"/>
      <c r="L29" s="49"/>
      <c r="M29" s="49"/>
      <c r="N29" s="50"/>
      <c r="O29" s="51"/>
    </row>
    <row r="30" spans="1:15" ht="15" customHeight="1">
      <c r="A30" s="114"/>
      <c r="B30" s="158" t="s">
        <v>77</v>
      </c>
      <c r="C30" s="80">
        <v>76380042</v>
      </c>
      <c r="D30" s="45" t="s">
        <v>12</v>
      </c>
      <c r="E30" s="44">
        <v>32</v>
      </c>
      <c r="F30" s="22"/>
      <c r="G30" s="40">
        <v>2</v>
      </c>
      <c r="H30" s="42"/>
      <c r="I30" s="42"/>
      <c r="J30" s="42"/>
      <c r="K30" s="46">
        <v>2</v>
      </c>
      <c r="L30" s="42"/>
      <c r="M30" s="42"/>
      <c r="N30" s="42"/>
      <c r="O30" s="43"/>
    </row>
    <row r="31" spans="1:15" ht="15" customHeight="1">
      <c r="A31" s="114"/>
      <c r="B31" s="116"/>
      <c r="C31" s="80">
        <v>76310042</v>
      </c>
      <c r="D31" s="45" t="s">
        <v>13</v>
      </c>
      <c r="E31" s="44">
        <v>32</v>
      </c>
      <c r="F31" s="22"/>
      <c r="G31" s="40">
        <v>2</v>
      </c>
      <c r="H31" s="42"/>
      <c r="I31" s="46">
        <v>2</v>
      </c>
      <c r="J31" s="42"/>
      <c r="K31" s="42"/>
      <c r="L31" s="42"/>
      <c r="M31" s="42"/>
      <c r="N31" s="42"/>
      <c r="O31" s="43"/>
    </row>
    <row r="32" spans="1:15" ht="15" customHeight="1">
      <c r="A32" s="114"/>
      <c r="B32" s="116"/>
      <c r="C32" s="80">
        <v>76130042</v>
      </c>
      <c r="D32" s="45" t="s">
        <v>78</v>
      </c>
      <c r="E32" s="44">
        <v>32</v>
      </c>
      <c r="F32" s="22"/>
      <c r="G32" s="40">
        <v>2</v>
      </c>
      <c r="H32" s="42"/>
      <c r="I32" s="42"/>
      <c r="J32" s="42"/>
      <c r="K32" s="42"/>
      <c r="L32" s="42"/>
      <c r="M32" s="46">
        <v>2</v>
      </c>
      <c r="N32" s="42"/>
      <c r="O32" s="43"/>
    </row>
    <row r="33" spans="1:15" ht="15" customHeight="1">
      <c r="A33" s="114"/>
      <c r="B33" s="116"/>
      <c r="C33" s="80">
        <v>76320042</v>
      </c>
      <c r="D33" s="45" t="s">
        <v>14</v>
      </c>
      <c r="E33" s="44">
        <v>32</v>
      </c>
      <c r="F33" s="22"/>
      <c r="G33" s="40">
        <v>2</v>
      </c>
      <c r="H33" s="46"/>
      <c r="I33" s="46"/>
      <c r="J33" s="42"/>
      <c r="K33" s="42"/>
      <c r="L33" s="46">
        <v>2</v>
      </c>
      <c r="M33" s="42"/>
      <c r="N33" s="42"/>
      <c r="O33" s="43"/>
    </row>
    <row r="34" spans="1:15" ht="15" customHeight="1">
      <c r="A34" s="114"/>
      <c r="B34" s="116"/>
      <c r="C34" s="80">
        <v>76070042</v>
      </c>
      <c r="D34" s="45" t="s">
        <v>79</v>
      </c>
      <c r="E34" s="44">
        <v>32</v>
      </c>
      <c r="F34" s="22"/>
      <c r="G34" s="40">
        <v>2</v>
      </c>
      <c r="H34" s="46"/>
      <c r="I34" s="46"/>
      <c r="J34" s="42"/>
      <c r="K34" s="42"/>
      <c r="L34" s="42"/>
      <c r="M34" s="42"/>
      <c r="N34" s="46">
        <v>4</v>
      </c>
      <c r="O34" s="43"/>
    </row>
    <row r="35" spans="1:15" ht="15" customHeight="1">
      <c r="A35" s="114"/>
      <c r="B35" s="116"/>
      <c r="C35" s="80"/>
      <c r="D35" s="27" t="s">
        <v>15</v>
      </c>
      <c r="E35" s="23"/>
      <c r="F35" s="23"/>
      <c r="G35" s="24">
        <v>2</v>
      </c>
      <c r="H35" s="42"/>
      <c r="I35" s="42"/>
      <c r="J35" s="42"/>
      <c r="K35" s="42"/>
      <c r="L35" s="42"/>
      <c r="M35" s="42"/>
      <c r="N35" s="42"/>
      <c r="O35" s="43"/>
    </row>
    <row r="36" spans="1:15" ht="15" customHeight="1">
      <c r="A36" s="114"/>
      <c r="B36" s="117"/>
      <c r="C36" s="159" t="s">
        <v>125</v>
      </c>
      <c r="D36" s="160"/>
      <c r="E36" s="44">
        <v>96</v>
      </c>
      <c r="F36" s="22"/>
      <c r="G36" s="40">
        <v>6</v>
      </c>
      <c r="H36" s="52"/>
      <c r="I36" s="40"/>
      <c r="J36" s="52"/>
      <c r="K36" s="52"/>
      <c r="L36" s="24"/>
      <c r="M36" s="40"/>
      <c r="N36" s="40"/>
      <c r="O36" s="43"/>
    </row>
    <row r="37" spans="1:16" ht="15" customHeight="1" thickBot="1">
      <c r="A37" s="115"/>
      <c r="B37" s="152" t="s">
        <v>80</v>
      </c>
      <c r="C37" s="153"/>
      <c r="D37" s="154"/>
      <c r="E37" s="53">
        <f>SUM(E29,E36)</f>
        <v>1104</v>
      </c>
      <c r="F37" s="53"/>
      <c r="G37" s="54">
        <f>SUM(G29,G36)</f>
        <v>69</v>
      </c>
      <c r="H37" s="54"/>
      <c r="I37" s="54"/>
      <c r="J37" s="54"/>
      <c r="K37" s="54"/>
      <c r="L37" s="54"/>
      <c r="M37" s="54"/>
      <c r="N37" s="54"/>
      <c r="O37" s="55"/>
      <c r="P37" s="6"/>
    </row>
    <row r="38" spans="1:24" s="87" customFormat="1" ht="15.75" customHeight="1">
      <c r="A38" s="161" t="s">
        <v>81</v>
      </c>
      <c r="B38" s="165" t="s">
        <v>82</v>
      </c>
      <c r="C38" s="81">
        <v>72650042</v>
      </c>
      <c r="D38" s="56" t="s">
        <v>34</v>
      </c>
      <c r="E38" s="57">
        <v>32</v>
      </c>
      <c r="F38" s="35"/>
      <c r="G38" s="36">
        <v>2</v>
      </c>
      <c r="H38" s="58"/>
      <c r="I38" s="58"/>
      <c r="J38" s="37"/>
      <c r="K38" s="58">
        <v>2</v>
      </c>
      <c r="L38" s="58"/>
      <c r="M38" s="58"/>
      <c r="N38" s="37"/>
      <c r="O38" s="38"/>
      <c r="P38" s="86"/>
      <c r="Q38" s="18"/>
      <c r="R38" s="18"/>
      <c r="S38" s="18"/>
      <c r="T38" s="18"/>
      <c r="U38" s="18"/>
      <c r="V38" s="18"/>
      <c r="W38" s="18"/>
      <c r="X38" s="18"/>
    </row>
    <row r="39" spans="1:24" s="87" customFormat="1" ht="15.75" customHeight="1">
      <c r="A39" s="162"/>
      <c r="B39" s="117"/>
      <c r="C39" s="79">
        <v>76510042</v>
      </c>
      <c r="D39" s="59" t="s">
        <v>35</v>
      </c>
      <c r="E39" s="60">
        <v>32</v>
      </c>
      <c r="F39" s="61"/>
      <c r="G39" s="62">
        <v>2</v>
      </c>
      <c r="H39" s="63"/>
      <c r="I39" s="63"/>
      <c r="J39" s="64"/>
      <c r="K39" s="63"/>
      <c r="L39" s="46" t="s">
        <v>83</v>
      </c>
      <c r="M39" s="63"/>
      <c r="N39" s="64"/>
      <c r="O39" s="65"/>
      <c r="P39" s="86"/>
      <c r="Q39" s="18"/>
      <c r="R39" s="18"/>
      <c r="S39" s="18"/>
      <c r="T39" s="18"/>
      <c r="U39" s="18"/>
      <c r="V39" s="18"/>
      <c r="W39" s="18"/>
      <c r="X39" s="18"/>
    </row>
    <row r="40" spans="1:24" s="87" customFormat="1" ht="24.75" customHeight="1">
      <c r="A40" s="163"/>
      <c r="B40" s="166"/>
      <c r="C40" s="80" t="s">
        <v>84</v>
      </c>
      <c r="D40" s="45" t="s">
        <v>16</v>
      </c>
      <c r="E40" s="44">
        <v>64</v>
      </c>
      <c r="F40" s="22"/>
      <c r="G40" s="40">
        <v>4</v>
      </c>
      <c r="H40" s="46"/>
      <c r="I40" s="46"/>
      <c r="J40" s="42"/>
      <c r="K40" s="42"/>
      <c r="L40" s="42"/>
      <c r="M40" s="110" t="s">
        <v>112</v>
      </c>
      <c r="N40" s="110" t="s">
        <v>115</v>
      </c>
      <c r="O40" s="43"/>
      <c r="P40" s="86"/>
      <c r="Q40" s="18"/>
      <c r="R40" s="18"/>
      <c r="S40" s="18"/>
      <c r="T40" s="18"/>
      <c r="U40" s="18"/>
      <c r="V40" s="18"/>
      <c r="W40" s="18"/>
      <c r="X40" s="18"/>
    </row>
    <row r="41" spans="1:24" s="87" customFormat="1" ht="15.75" customHeight="1">
      <c r="A41" s="163"/>
      <c r="B41" s="166"/>
      <c r="C41" s="80">
        <v>71090042</v>
      </c>
      <c r="D41" s="45" t="s">
        <v>85</v>
      </c>
      <c r="E41" s="44">
        <v>32</v>
      </c>
      <c r="F41" s="22"/>
      <c r="G41" s="40">
        <v>2</v>
      </c>
      <c r="H41" s="46"/>
      <c r="I41" s="46"/>
      <c r="J41" s="42"/>
      <c r="K41" s="42"/>
      <c r="L41" s="49"/>
      <c r="M41" s="46">
        <v>2</v>
      </c>
      <c r="N41" s="42"/>
      <c r="O41" s="43"/>
      <c r="P41" s="86"/>
      <c r="Q41" s="18"/>
      <c r="R41" s="18"/>
      <c r="S41" s="18"/>
      <c r="T41" s="18"/>
      <c r="U41" s="18"/>
      <c r="V41" s="18"/>
      <c r="W41" s="18"/>
      <c r="X41" s="18"/>
    </row>
    <row r="42" spans="1:24" s="87" customFormat="1" ht="15.75" customHeight="1">
      <c r="A42" s="163"/>
      <c r="B42" s="166"/>
      <c r="C42" s="158" t="s">
        <v>11</v>
      </c>
      <c r="D42" s="158"/>
      <c r="E42" s="47">
        <f>SUM(E38:E41)</f>
        <v>160</v>
      </c>
      <c r="F42" s="66"/>
      <c r="G42" s="49">
        <f>SUM(G38:G41)</f>
        <v>10</v>
      </c>
      <c r="H42" s="67"/>
      <c r="I42" s="67"/>
      <c r="J42" s="68"/>
      <c r="K42" s="49"/>
      <c r="L42" s="49"/>
      <c r="M42" s="49"/>
      <c r="N42" s="49"/>
      <c r="O42" s="69"/>
      <c r="P42" s="86"/>
      <c r="Q42" s="18"/>
      <c r="R42" s="18"/>
      <c r="S42" s="18"/>
      <c r="T42" s="18"/>
      <c r="U42" s="18"/>
      <c r="V42" s="18"/>
      <c r="W42" s="18"/>
      <c r="X42" s="18"/>
    </row>
    <row r="43" spans="1:24" s="87" customFormat="1" ht="15.75" customHeight="1">
      <c r="A43" s="163"/>
      <c r="B43" s="166" t="s">
        <v>86</v>
      </c>
      <c r="C43" s="85">
        <v>76520042</v>
      </c>
      <c r="D43" s="39" t="s">
        <v>87</v>
      </c>
      <c r="E43" s="44">
        <v>32</v>
      </c>
      <c r="F43" s="22"/>
      <c r="G43" s="40">
        <v>2</v>
      </c>
      <c r="H43" s="46"/>
      <c r="I43" s="46"/>
      <c r="J43" s="42"/>
      <c r="K43" s="42"/>
      <c r="L43" s="42"/>
      <c r="M43" s="42"/>
      <c r="N43" s="46">
        <v>2</v>
      </c>
      <c r="O43" s="43"/>
      <c r="P43" s="86"/>
      <c r="Q43" s="18"/>
      <c r="R43" s="18"/>
      <c r="S43" s="18"/>
      <c r="T43" s="18"/>
      <c r="U43" s="18"/>
      <c r="V43" s="18"/>
      <c r="W43" s="18"/>
      <c r="X43" s="18"/>
    </row>
    <row r="44" spans="1:24" s="87" customFormat="1" ht="15.75" customHeight="1">
      <c r="A44" s="163"/>
      <c r="B44" s="166"/>
      <c r="C44" s="85">
        <v>71840042</v>
      </c>
      <c r="D44" s="39" t="s">
        <v>88</v>
      </c>
      <c r="E44" s="44">
        <v>32</v>
      </c>
      <c r="F44" s="22"/>
      <c r="G44" s="40">
        <v>2</v>
      </c>
      <c r="H44" s="46"/>
      <c r="I44" s="46"/>
      <c r="J44" s="42"/>
      <c r="K44" s="42"/>
      <c r="L44" s="68"/>
      <c r="M44" s="46">
        <v>2</v>
      </c>
      <c r="N44" s="49"/>
      <c r="O44" s="43"/>
      <c r="P44" s="86"/>
      <c r="Q44" s="18"/>
      <c r="R44" s="18"/>
      <c r="S44" s="18"/>
      <c r="T44" s="18"/>
      <c r="U44" s="18"/>
      <c r="V44" s="18"/>
      <c r="W44" s="18"/>
      <c r="X44" s="18"/>
    </row>
    <row r="45" spans="1:24" s="87" customFormat="1" ht="15.75" customHeight="1">
      <c r="A45" s="163"/>
      <c r="B45" s="166"/>
      <c r="C45" s="80">
        <v>64510042</v>
      </c>
      <c r="D45" s="45" t="s">
        <v>17</v>
      </c>
      <c r="E45" s="44">
        <v>32</v>
      </c>
      <c r="F45" s="22"/>
      <c r="G45" s="40">
        <v>2</v>
      </c>
      <c r="H45" s="42"/>
      <c r="I45" s="42"/>
      <c r="J45" s="42"/>
      <c r="K45" s="42"/>
      <c r="L45" s="46">
        <v>2</v>
      </c>
      <c r="M45" s="42"/>
      <c r="N45" s="42"/>
      <c r="O45" s="43"/>
      <c r="P45" s="86"/>
      <c r="Q45" s="18"/>
      <c r="R45" s="18"/>
      <c r="S45" s="18"/>
      <c r="T45" s="18"/>
      <c r="U45" s="18"/>
      <c r="V45" s="18"/>
      <c r="W45" s="18"/>
      <c r="X45" s="18"/>
    </row>
    <row r="46" spans="1:24" s="87" customFormat="1" ht="15.75" customHeight="1">
      <c r="A46" s="163"/>
      <c r="B46" s="166"/>
      <c r="C46" s="80">
        <v>60020042</v>
      </c>
      <c r="D46" s="45" t="s">
        <v>18</v>
      </c>
      <c r="E46" s="44">
        <v>32</v>
      </c>
      <c r="F46" s="22"/>
      <c r="G46" s="40">
        <v>2</v>
      </c>
      <c r="H46" s="42"/>
      <c r="I46" s="42">
        <v>2</v>
      </c>
      <c r="J46" s="42"/>
      <c r="K46" s="42"/>
      <c r="L46" s="42"/>
      <c r="M46" s="46"/>
      <c r="N46" s="42"/>
      <c r="O46" s="43"/>
      <c r="P46" s="86"/>
      <c r="Q46" s="18"/>
      <c r="R46" s="18"/>
      <c r="S46" s="18"/>
      <c r="T46" s="18"/>
      <c r="U46" s="18"/>
      <c r="V46" s="18"/>
      <c r="W46" s="18"/>
      <c r="X46" s="18"/>
    </row>
    <row r="47" spans="1:24" s="87" customFormat="1" ht="15.75" customHeight="1">
      <c r="A47" s="163"/>
      <c r="B47" s="166"/>
      <c r="C47" s="80">
        <v>76110042</v>
      </c>
      <c r="D47" s="45" t="s">
        <v>19</v>
      </c>
      <c r="E47" s="44">
        <v>32</v>
      </c>
      <c r="F47" s="22"/>
      <c r="G47" s="40">
        <v>2</v>
      </c>
      <c r="H47" s="42"/>
      <c r="I47" s="42"/>
      <c r="J47" s="42"/>
      <c r="K47" s="46">
        <v>2</v>
      </c>
      <c r="L47" s="42"/>
      <c r="M47" s="42"/>
      <c r="N47" s="42"/>
      <c r="O47" s="43"/>
      <c r="P47" s="86"/>
      <c r="Q47" s="18"/>
      <c r="R47" s="18"/>
      <c r="S47" s="18"/>
      <c r="T47" s="18"/>
      <c r="U47" s="18"/>
      <c r="V47" s="18"/>
      <c r="W47" s="18"/>
      <c r="X47" s="18"/>
    </row>
    <row r="48" spans="1:24" s="87" customFormat="1" ht="15.75" customHeight="1">
      <c r="A48" s="163"/>
      <c r="B48" s="166"/>
      <c r="C48" s="80"/>
      <c r="D48" s="27" t="s">
        <v>20</v>
      </c>
      <c r="E48" s="23"/>
      <c r="F48" s="23"/>
      <c r="G48" s="24">
        <v>2</v>
      </c>
      <c r="H48" s="42"/>
      <c r="I48" s="42"/>
      <c r="J48" s="42"/>
      <c r="K48" s="42"/>
      <c r="L48" s="42"/>
      <c r="M48" s="42"/>
      <c r="N48" s="42"/>
      <c r="O48" s="43"/>
      <c r="P48" s="86"/>
      <c r="Q48" s="18"/>
      <c r="R48" s="18"/>
      <c r="S48" s="18"/>
      <c r="T48" s="18"/>
      <c r="U48" s="18"/>
      <c r="V48" s="18"/>
      <c r="W48" s="18"/>
      <c r="X48" s="18"/>
    </row>
    <row r="49" spans="1:24" s="87" customFormat="1" ht="16.5" customHeight="1">
      <c r="A49" s="163"/>
      <c r="B49" s="166"/>
      <c r="C49" s="159" t="s">
        <v>125</v>
      </c>
      <c r="D49" s="160"/>
      <c r="E49" s="22">
        <v>96</v>
      </c>
      <c r="F49" s="23"/>
      <c r="G49" s="70">
        <v>6</v>
      </c>
      <c r="H49" s="24"/>
      <c r="I49" s="24"/>
      <c r="J49" s="24"/>
      <c r="K49" s="24"/>
      <c r="L49" s="24"/>
      <c r="M49" s="40"/>
      <c r="N49" s="40"/>
      <c r="O49" s="32"/>
      <c r="P49" s="86"/>
      <c r="Q49" s="18"/>
      <c r="R49" s="18"/>
      <c r="S49" s="18"/>
      <c r="T49" s="18"/>
      <c r="U49" s="18"/>
      <c r="V49" s="18"/>
      <c r="W49" s="18"/>
      <c r="X49" s="18"/>
    </row>
    <row r="50" spans="1:24" s="87" customFormat="1" ht="16.5" customHeight="1" thickBot="1">
      <c r="A50" s="164"/>
      <c r="B50" s="167" t="s">
        <v>89</v>
      </c>
      <c r="C50" s="167"/>
      <c r="D50" s="167"/>
      <c r="E50" s="98">
        <f>SUM(E42,E49)</f>
        <v>256</v>
      </c>
      <c r="F50" s="94"/>
      <c r="G50" s="99">
        <f>SUM(G42,G49)</f>
        <v>16</v>
      </c>
      <c r="H50" s="100"/>
      <c r="I50" s="100"/>
      <c r="J50" s="100"/>
      <c r="K50" s="99"/>
      <c r="L50" s="99"/>
      <c r="M50" s="99"/>
      <c r="N50" s="99"/>
      <c r="O50" s="101"/>
      <c r="P50" s="16"/>
      <c r="Q50" s="18"/>
      <c r="R50" s="18"/>
      <c r="S50" s="18"/>
      <c r="T50" s="18"/>
      <c r="U50" s="18"/>
      <c r="V50" s="18"/>
      <c r="W50" s="18"/>
      <c r="X50" s="18"/>
    </row>
    <row r="51" spans="1:24" s="87" customFormat="1" ht="15.75" customHeight="1">
      <c r="A51" s="161" t="s">
        <v>90</v>
      </c>
      <c r="B51" s="173">
        <v>99520058</v>
      </c>
      <c r="C51" s="173"/>
      <c r="D51" s="102" t="s">
        <v>91</v>
      </c>
      <c r="E51" s="103">
        <v>50</v>
      </c>
      <c r="F51" s="108" t="s">
        <v>126</v>
      </c>
      <c r="G51" s="104">
        <v>2.5</v>
      </c>
      <c r="H51" s="105" t="s">
        <v>92</v>
      </c>
      <c r="I51" s="106"/>
      <c r="J51" s="106"/>
      <c r="K51" s="106"/>
      <c r="L51" s="106"/>
      <c r="M51" s="106"/>
      <c r="N51" s="106"/>
      <c r="O51" s="107"/>
      <c r="P51" s="86"/>
      <c r="Q51" s="18"/>
      <c r="R51" s="18"/>
      <c r="S51" s="18"/>
      <c r="T51" s="18"/>
      <c r="U51" s="18"/>
      <c r="V51" s="18"/>
      <c r="W51" s="18"/>
      <c r="X51" s="18"/>
    </row>
    <row r="52" spans="1:24" s="87" customFormat="1" ht="15.75" customHeight="1">
      <c r="A52" s="163"/>
      <c r="B52" s="168">
        <v>76610028</v>
      </c>
      <c r="C52" s="168"/>
      <c r="D52" s="71" t="s">
        <v>21</v>
      </c>
      <c r="E52" s="72">
        <v>20</v>
      </c>
      <c r="F52" s="72">
        <v>20</v>
      </c>
      <c r="G52" s="40">
        <v>1</v>
      </c>
      <c r="H52" s="25"/>
      <c r="I52" s="25"/>
      <c r="J52" s="25"/>
      <c r="K52" s="89" t="s">
        <v>93</v>
      </c>
      <c r="L52" s="25"/>
      <c r="M52" s="25"/>
      <c r="N52" s="25"/>
      <c r="O52" s="12"/>
      <c r="P52" s="86"/>
      <c r="Q52" s="18"/>
      <c r="R52" s="18"/>
      <c r="S52" s="18"/>
      <c r="T52" s="18"/>
      <c r="U52" s="18"/>
      <c r="V52" s="18"/>
      <c r="W52" s="18"/>
      <c r="X52" s="18"/>
    </row>
    <row r="53" spans="1:24" s="87" customFormat="1" ht="15.75" customHeight="1">
      <c r="A53" s="163"/>
      <c r="B53" s="168">
        <v>77771028</v>
      </c>
      <c r="C53" s="168"/>
      <c r="D53" s="71" t="s">
        <v>22</v>
      </c>
      <c r="E53" s="72">
        <v>20</v>
      </c>
      <c r="F53" s="72">
        <v>20</v>
      </c>
      <c r="G53" s="40">
        <v>1</v>
      </c>
      <c r="H53" s="25"/>
      <c r="I53" s="25"/>
      <c r="J53" s="25"/>
      <c r="K53" s="25"/>
      <c r="L53" s="89" t="s">
        <v>94</v>
      </c>
      <c r="M53" s="25"/>
      <c r="N53" s="25"/>
      <c r="O53" s="12"/>
      <c r="P53" s="86"/>
      <c r="Q53" s="18"/>
      <c r="R53" s="18"/>
      <c r="S53" s="18"/>
      <c r="T53" s="18"/>
      <c r="U53" s="18"/>
      <c r="V53" s="18"/>
      <c r="W53" s="18"/>
      <c r="X53" s="18"/>
    </row>
    <row r="54" spans="1:24" s="87" customFormat="1" ht="15.75" customHeight="1">
      <c r="A54" s="163"/>
      <c r="B54" s="168">
        <v>77782028</v>
      </c>
      <c r="C54" s="168"/>
      <c r="D54" s="73" t="s">
        <v>23</v>
      </c>
      <c r="E54" s="72">
        <v>20</v>
      </c>
      <c r="F54" s="72">
        <v>20</v>
      </c>
      <c r="G54" s="70">
        <v>1</v>
      </c>
      <c r="H54" s="25"/>
      <c r="I54" s="25"/>
      <c r="J54" s="25"/>
      <c r="K54" s="25"/>
      <c r="L54" s="25"/>
      <c r="M54" s="89" t="s">
        <v>94</v>
      </c>
      <c r="N54" s="25"/>
      <c r="O54" s="12"/>
      <c r="P54" s="86"/>
      <c r="Q54" s="18"/>
      <c r="R54" s="18"/>
      <c r="S54" s="18"/>
      <c r="T54" s="18"/>
      <c r="U54" s="18"/>
      <c r="V54" s="18"/>
      <c r="W54" s="18"/>
      <c r="X54" s="18"/>
    </row>
    <row r="55" spans="1:24" s="87" customFormat="1" ht="15.75" customHeight="1">
      <c r="A55" s="163"/>
      <c r="B55" s="168">
        <v>76790028</v>
      </c>
      <c r="C55" s="168"/>
      <c r="D55" s="73" t="s">
        <v>95</v>
      </c>
      <c r="E55" s="72">
        <v>20</v>
      </c>
      <c r="F55" s="72">
        <v>20</v>
      </c>
      <c r="G55" s="70">
        <v>1</v>
      </c>
      <c r="H55" s="25"/>
      <c r="I55" s="25"/>
      <c r="J55" s="25"/>
      <c r="K55" s="25"/>
      <c r="L55" s="25"/>
      <c r="M55" s="25"/>
      <c r="N55" s="89" t="s">
        <v>93</v>
      </c>
      <c r="O55" s="12"/>
      <c r="P55" s="86"/>
      <c r="Q55" s="18"/>
      <c r="R55" s="18"/>
      <c r="S55" s="18"/>
      <c r="T55" s="18"/>
      <c r="U55" s="18"/>
      <c r="V55" s="18"/>
      <c r="W55" s="18"/>
      <c r="X55" s="18"/>
    </row>
    <row r="56" spans="1:24" s="87" customFormat="1" ht="15.75" customHeight="1">
      <c r="A56" s="163"/>
      <c r="B56" s="169">
        <v>76880028</v>
      </c>
      <c r="C56" s="170"/>
      <c r="D56" s="73" t="s">
        <v>96</v>
      </c>
      <c r="E56" s="72">
        <v>20</v>
      </c>
      <c r="F56" s="72">
        <v>20</v>
      </c>
      <c r="G56" s="70">
        <v>1</v>
      </c>
      <c r="H56" s="25"/>
      <c r="I56" s="25"/>
      <c r="J56" s="25"/>
      <c r="K56" s="25"/>
      <c r="L56" s="25"/>
      <c r="M56" s="25"/>
      <c r="N56" s="89" t="s">
        <v>93</v>
      </c>
      <c r="O56" s="12"/>
      <c r="P56" s="86"/>
      <c r="Q56" s="18"/>
      <c r="R56" s="18"/>
      <c r="S56" s="18"/>
      <c r="T56" s="18"/>
      <c r="U56" s="18"/>
      <c r="V56" s="18"/>
      <c r="W56" s="18"/>
      <c r="X56" s="18"/>
    </row>
    <row r="57" spans="1:24" s="87" customFormat="1" ht="15.75" customHeight="1">
      <c r="A57" s="163"/>
      <c r="B57" s="169">
        <v>70980028</v>
      </c>
      <c r="C57" s="170"/>
      <c r="D57" s="73" t="s">
        <v>97</v>
      </c>
      <c r="E57" s="72">
        <v>20</v>
      </c>
      <c r="F57" s="72">
        <v>20</v>
      </c>
      <c r="G57" s="70">
        <v>1</v>
      </c>
      <c r="H57" s="25"/>
      <c r="I57" s="25"/>
      <c r="J57" s="25"/>
      <c r="K57" s="25"/>
      <c r="L57" s="25"/>
      <c r="M57" s="25"/>
      <c r="N57" s="89" t="s">
        <v>93</v>
      </c>
      <c r="O57" s="12"/>
      <c r="P57" s="86"/>
      <c r="Q57" s="18"/>
      <c r="R57" s="18"/>
      <c r="S57" s="18"/>
      <c r="T57" s="18"/>
      <c r="U57" s="18"/>
      <c r="V57" s="18"/>
      <c r="W57" s="18"/>
      <c r="X57" s="18"/>
    </row>
    <row r="58" spans="1:24" s="87" customFormat="1" ht="15.75" customHeight="1">
      <c r="A58" s="163"/>
      <c r="B58" s="169">
        <v>63400028</v>
      </c>
      <c r="C58" s="170"/>
      <c r="D58" s="73" t="s">
        <v>98</v>
      </c>
      <c r="E58" s="72">
        <v>20</v>
      </c>
      <c r="F58" s="72">
        <v>20</v>
      </c>
      <c r="G58" s="70">
        <v>1</v>
      </c>
      <c r="H58" s="25"/>
      <c r="I58" s="25"/>
      <c r="J58" s="25"/>
      <c r="K58" s="25"/>
      <c r="L58" s="25"/>
      <c r="M58" s="25"/>
      <c r="N58" s="89" t="s">
        <v>93</v>
      </c>
      <c r="O58" s="12"/>
      <c r="P58" s="86"/>
      <c r="Q58" s="18"/>
      <c r="R58" s="18"/>
      <c r="S58" s="18"/>
      <c r="T58" s="18"/>
      <c r="U58" s="18"/>
      <c r="V58" s="18"/>
      <c r="W58" s="18"/>
      <c r="X58" s="18"/>
    </row>
    <row r="59" spans="1:24" s="87" customFormat="1" ht="15.75" customHeight="1">
      <c r="A59" s="163"/>
      <c r="B59" s="169">
        <v>76830028</v>
      </c>
      <c r="C59" s="170"/>
      <c r="D59" s="73" t="s">
        <v>99</v>
      </c>
      <c r="E59" s="72">
        <v>20</v>
      </c>
      <c r="F59" s="72">
        <v>20</v>
      </c>
      <c r="G59" s="70">
        <v>1</v>
      </c>
      <c r="H59" s="25"/>
      <c r="I59" s="25"/>
      <c r="J59" s="25"/>
      <c r="K59" s="25"/>
      <c r="L59" s="25"/>
      <c r="M59" s="25"/>
      <c r="N59" s="89" t="s">
        <v>93</v>
      </c>
      <c r="O59" s="15"/>
      <c r="P59" s="86"/>
      <c r="Q59" s="18"/>
      <c r="R59" s="18"/>
      <c r="S59" s="18"/>
      <c r="T59" s="18"/>
      <c r="U59" s="18"/>
      <c r="V59" s="18"/>
      <c r="W59" s="18"/>
      <c r="X59" s="18"/>
    </row>
    <row r="60" spans="1:24" s="87" customFormat="1" ht="24.75" customHeight="1">
      <c r="A60" s="163"/>
      <c r="B60" s="169" t="s">
        <v>100</v>
      </c>
      <c r="C60" s="170"/>
      <c r="D60" s="73" t="s">
        <v>101</v>
      </c>
      <c r="E60" s="72">
        <v>160</v>
      </c>
      <c r="F60" s="72" t="s">
        <v>102</v>
      </c>
      <c r="G60" s="70">
        <v>8</v>
      </c>
      <c r="H60" s="11"/>
      <c r="I60" s="11"/>
      <c r="J60" s="11"/>
      <c r="K60" s="11"/>
      <c r="L60" s="11"/>
      <c r="M60" s="14"/>
      <c r="N60" s="89" t="s">
        <v>103</v>
      </c>
      <c r="O60" s="96" t="s">
        <v>104</v>
      </c>
      <c r="P60" s="86"/>
      <c r="Q60" s="18"/>
      <c r="R60" s="18"/>
      <c r="S60" s="18"/>
      <c r="T60" s="18"/>
      <c r="U60" s="18"/>
      <c r="V60" s="18"/>
      <c r="W60" s="18"/>
      <c r="X60" s="18"/>
    </row>
    <row r="61" spans="1:24" s="87" customFormat="1" ht="15.75" customHeight="1">
      <c r="A61" s="163"/>
      <c r="B61" s="169">
        <v>77310168</v>
      </c>
      <c r="C61" s="170"/>
      <c r="D61" s="71" t="s">
        <v>105</v>
      </c>
      <c r="E61" s="72">
        <v>160</v>
      </c>
      <c r="F61" s="72" t="s">
        <v>102</v>
      </c>
      <c r="G61" s="40">
        <v>8</v>
      </c>
      <c r="H61" s="11"/>
      <c r="I61" s="11"/>
      <c r="J61" s="11"/>
      <c r="K61" s="11"/>
      <c r="L61" s="11"/>
      <c r="M61" s="13"/>
      <c r="N61" s="13"/>
      <c r="O61" s="96" t="s">
        <v>116</v>
      </c>
      <c r="P61" s="86"/>
      <c r="Q61" s="18"/>
      <c r="R61" s="18"/>
      <c r="S61" s="18"/>
      <c r="T61" s="18"/>
      <c r="U61" s="18"/>
      <c r="V61" s="18"/>
      <c r="W61" s="18"/>
      <c r="X61" s="18"/>
    </row>
    <row r="62" spans="1:24" s="87" customFormat="1" ht="15.75" customHeight="1">
      <c r="A62" s="163"/>
      <c r="B62" s="166"/>
      <c r="C62" s="166"/>
      <c r="D62" s="27" t="s">
        <v>106</v>
      </c>
      <c r="E62" s="42"/>
      <c r="F62" s="42"/>
      <c r="G62" s="24">
        <v>5</v>
      </c>
      <c r="H62" s="147" t="s">
        <v>107</v>
      </c>
      <c r="I62" s="148"/>
      <c r="J62" s="148"/>
      <c r="K62" s="148"/>
      <c r="L62" s="148"/>
      <c r="M62" s="148"/>
      <c r="N62" s="148"/>
      <c r="O62" s="174"/>
      <c r="P62" s="86"/>
      <c r="Q62" s="18"/>
      <c r="R62" s="18"/>
      <c r="S62" s="18"/>
      <c r="T62" s="18"/>
      <c r="U62" s="18"/>
      <c r="V62" s="18"/>
      <c r="W62" s="18"/>
      <c r="X62" s="18"/>
    </row>
    <row r="63" spans="1:24" s="87" customFormat="1" ht="16.5" customHeight="1" thickBot="1">
      <c r="A63" s="164"/>
      <c r="B63" s="175" t="s">
        <v>108</v>
      </c>
      <c r="C63" s="175"/>
      <c r="D63" s="175"/>
      <c r="E63" s="74">
        <f>SUM(E51:E62)</f>
        <v>530</v>
      </c>
      <c r="F63" s="75"/>
      <c r="G63" s="76">
        <f>SUM(G51:G62)</f>
        <v>31.5</v>
      </c>
      <c r="H63" s="76"/>
      <c r="I63" s="76"/>
      <c r="J63" s="76"/>
      <c r="K63" s="76"/>
      <c r="L63" s="76"/>
      <c r="M63" s="76"/>
      <c r="N63" s="76"/>
      <c r="O63" s="77"/>
      <c r="P63" s="16"/>
      <c r="Q63" s="18"/>
      <c r="R63" s="18"/>
      <c r="S63" s="18"/>
      <c r="T63" s="18"/>
      <c r="U63" s="18"/>
      <c r="V63" s="18"/>
      <c r="W63" s="18"/>
      <c r="X63" s="18"/>
    </row>
    <row r="64" spans="1:24" s="87" customFormat="1" ht="16.5" customHeight="1" thickBot="1">
      <c r="A64" s="115" t="s">
        <v>109</v>
      </c>
      <c r="B64" s="175"/>
      <c r="C64" s="175"/>
      <c r="D64" s="175"/>
      <c r="E64" s="74">
        <f>SUM(E18,E37,E50,E63)</f>
        <v>2676</v>
      </c>
      <c r="F64" s="74">
        <f>SUM(F18,F37,F50,F63)</f>
        <v>80</v>
      </c>
      <c r="G64" s="109">
        <f>SUM(G18,G37,G50,G63)</f>
        <v>164</v>
      </c>
      <c r="H64" s="109"/>
      <c r="I64" s="109"/>
      <c r="J64" s="109"/>
      <c r="K64" s="109"/>
      <c r="L64" s="109"/>
      <c r="M64" s="109"/>
      <c r="N64" s="109"/>
      <c r="O64" s="55"/>
      <c r="P64" s="16"/>
      <c r="Q64" s="18"/>
      <c r="R64" s="18"/>
      <c r="S64" s="18"/>
      <c r="T64" s="18"/>
      <c r="U64" s="18"/>
      <c r="V64" s="18"/>
      <c r="W64" s="18"/>
      <c r="X64" s="18"/>
    </row>
    <row r="65" spans="1:24" s="87" customFormat="1" ht="87" customHeight="1">
      <c r="A65" s="171" t="s">
        <v>127</v>
      </c>
      <c r="B65" s="171"/>
      <c r="C65" s="171"/>
      <c r="D65" s="171"/>
      <c r="E65" s="171"/>
      <c r="F65" s="171"/>
      <c r="G65" s="171"/>
      <c r="H65" s="171"/>
      <c r="I65" s="171"/>
      <c r="J65" s="171"/>
      <c r="K65" s="171"/>
      <c r="L65" s="171"/>
      <c r="M65" s="171"/>
      <c r="N65" s="171"/>
      <c r="O65" s="171"/>
      <c r="P65" s="86"/>
      <c r="Q65" s="18"/>
      <c r="R65" s="18"/>
      <c r="S65" s="18"/>
      <c r="T65" s="18"/>
      <c r="U65" s="18"/>
      <c r="V65" s="18"/>
      <c r="W65" s="18"/>
      <c r="X65" s="18"/>
    </row>
    <row r="66" spans="1:24" s="87" customFormat="1" ht="18" customHeight="1">
      <c r="A66" s="172" t="s">
        <v>110</v>
      </c>
      <c r="B66" s="172"/>
      <c r="C66" s="172"/>
      <c r="D66" s="172"/>
      <c r="E66" s="172"/>
      <c r="F66" s="172"/>
      <c r="G66" s="172"/>
      <c r="H66" s="172"/>
      <c r="I66" s="172"/>
      <c r="J66" s="172"/>
      <c r="K66" s="172"/>
      <c r="L66" s="172"/>
      <c r="M66" s="172"/>
      <c r="N66" s="172"/>
      <c r="O66" s="172"/>
      <c r="P66" s="86"/>
      <c r="Q66" s="18"/>
      <c r="R66" s="18"/>
      <c r="S66" s="18"/>
      <c r="T66" s="18"/>
      <c r="U66" s="18"/>
      <c r="V66" s="18"/>
      <c r="W66" s="18"/>
      <c r="X66" s="18"/>
    </row>
    <row r="67" spans="1:24" s="87" customFormat="1" ht="16.5" customHeight="1">
      <c r="A67" s="18"/>
      <c r="B67" s="18"/>
      <c r="C67" s="78"/>
      <c r="D67" s="19"/>
      <c r="E67" s="20"/>
      <c r="F67" s="20"/>
      <c r="G67" s="21"/>
      <c r="H67" s="21"/>
      <c r="I67" s="21"/>
      <c r="J67" s="21"/>
      <c r="K67" s="21"/>
      <c r="L67" s="21"/>
      <c r="M67" s="21"/>
      <c r="N67" s="21"/>
      <c r="O67" s="21"/>
      <c r="P67" s="86"/>
      <c r="Q67" s="18"/>
      <c r="R67" s="18"/>
      <c r="S67" s="18"/>
      <c r="T67" s="18"/>
      <c r="U67" s="18"/>
      <c r="V67" s="18"/>
      <c r="W67" s="18"/>
      <c r="X67" s="18"/>
    </row>
    <row r="68" spans="1:24" s="87" customFormat="1" ht="16.5" customHeight="1">
      <c r="A68" s="18"/>
      <c r="B68" s="18"/>
      <c r="C68" s="78"/>
      <c r="D68" s="19"/>
      <c r="E68" s="20"/>
      <c r="F68" s="20"/>
      <c r="G68" s="21"/>
      <c r="H68" s="21"/>
      <c r="I68" s="21"/>
      <c r="J68" s="21"/>
      <c r="K68" s="21"/>
      <c r="L68" s="21"/>
      <c r="M68" s="21"/>
      <c r="N68" s="21"/>
      <c r="O68" s="21"/>
      <c r="P68" s="86"/>
      <c r="Q68" s="18"/>
      <c r="R68" s="18"/>
      <c r="S68" s="18"/>
      <c r="T68" s="18"/>
      <c r="U68" s="18"/>
      <c r="V68" s="18"/>
      <c r="W68" s="18"/>
      <c r="X68" s="18"/>
    </row>
    <row r="69" spans="1:24" s="87" customFormat="1" ht="16.5" customHeight="1">
      <c r="A69" s="18"/>
      <c r="B69" s="18"/>
      <c r="C69" s="78"/>
      <c r="D69" s="19"/>
      <c r="E69" s="20"/>
      <c r="F69" s="20"/>
      <c r="G69" s="21"/>
      <c r="H69" s="21"/>
      <c r="I69" s="21"/>
      <c r="J69" s="21"/>
      <c r="K69" s="21"/>
      <c r="L69" s="21"/>
      <c r="M69" s="21"/>
      <c r="N69" s="21"/>
      <c r="O69" s="21"/>
      <c r="P69" s="86"/>
      <c r="Q69" s="18"/>
      <c r="R69" s="18"/>
      <c r="S69" s="18"/>
      <c r="T69" s="18"/>
      <c r="U69" s="18"/>
      <c r="V69" s="18"/>
      <c r="W69" s="18"/>
      <c r="X69" s="18"/>
    </row>
    <row r="70" spans="1:24" s="87" customFormat="1" ht="16.5" customHeight="1">
      <c r="A70" s="18"/>
      <c r="B70" s="18"/>
      <c r="C70" s="78"/>
      <c r="D70" s="19"/>
      <c r="E70" s="20"/>
      <c r="F70" s="20"/>
      <c r="G70" s="21"/>
      <c r="H70" s="21"/>
      <c r="I70" s="21"/>
      <c r="J70" s="21"/>
      <c r="K70" s="21"/>
      <c r="L70" s="21"/>
      <c r="M70" s="21"/>
      <c r="N70" s="21"/>
      <c r="O70" s="21"/>
      <c r="P70" s="86"/>
      <c r="Q70" s="18"/>
      <c r="R70" s="18"/>
      <c r="S70" s="18"/>
      <c r="T70" s="18"/>
      <c r="U70" s="18"/>
      <c r="V70" s="18"/>
      <c r="W70" s="18"/>
      <c r="X70" s="18"/>
    </row>
    <row r="71" spans="1:24" s="87" customFormat="1" ht="16.5" customHeight="1">
      <c r="A71" s="18"/>
      <c r="B71" s="18"/>
      <c r="C71" s="78"/>
      <c r="D71" s="19"/>
      <c r="E71" s="20"/>
      <c r="F71" s="20"/>
      <c r="G71" s="21"/>
      <c r="H71" s="21"/>
      <c r="I71" s="21"/>
      <c r="J71" s="21"/>
      <c r="K71" s="21"/>
      <c r="L71" s="21"/>
      <c r="M71" s="21"/>
      <c r="N71" s="21"/>
      <c r="O71" s="21"/>
      <c r="P71" s="86"/>
      <c r="Q71" s="18"/>
      <c r="R71" s="18"/>
      <c r="S71" s="18"/>
      <c r="T71" s="18"/>
      <c r="U71" s="18"/>
      <c r="V71" s="18"/>
      <c r="W71" s="18"/>
      <c r="X71" s="18"/>
    </row>
    <row r="72" spans="1:24" s="87" customFormat="1" ht="16.5" customHeight="1">
      <c r="A72" s="18"/>
      <c r="B72" s="18"/>
      <c r="C72" s="78"/>
      <c r="D72" s="19"/>
      <c r="E72" s="20"/>
      <c r="F72" s="20"/>
      <c r="G72" s="21"/>
      <c r="H72" s="21"/>
      <c r="I72" s="21"/>
      <c r="J72" s="21"/>
      <c r="K72" s="21"/>
      <c r="L72" s="21"/>
      <c r="M72" s="21"/>
      <c r="N72" s="21"/>
      <c r="O72" s="21"/>
      <c r="P72" s="86"/>
      <c r="Q72" s="18"/>
      <c r="R72" s="18"/>
      <c r="S72" s="18"/>
      <c r="T72" s="18"/>
      <c r="U72" s="18"/>
      <c r="V72" s="18"/>
      <c r="W72" s="18"/>
      <c r="X72" s="18"/>
    </row>
    <row r="73" spans="1:24" s="87" customFormat="1" ht="16.5" customHeight="1">
      <c r="A73" s="18"/>
      <c r="B73" s="18"/>
      <c r="C73" s="78"/>
      <c r="D73" s="19"/>
      <c r="E73" s="20"/>
      <c r="F73" s="20"/>
      <c r="G73" s="21"/>
      <c r="H73" s="21"/>
      <c r="I73" s="21"/>
      <c r="J73" s="21"/>
      <c r="K73" s="21"/>
      <c r="L73" s="21"/>
      <c r="M73" s="21"/>
      <c r="N73" s="21"/>
      <c r="O73" s="21"/>
      <c r="P73" s="86"/>
      <c r="Q73" s="18"/>
      <c r="R73" s="18"/>
      <c r="S73" s="18"/>
      <c r="T73" s="18"/>
      <c r="U73" s="18"/>
      <c r="V73" s="18"/>
      <c r="W73" s="18"/>
      <c r="X73" s="18"/>
    </row>
    <row r="74" spans="1:24" s="87" customFormat="1" ht="16.5" customHeight="1">
      <c r="A74" s="18"/>
      <c r="B74" s="18"/>
      <c r="C74" s="78"/>
      <c r="D74" s="19"/>
      <c r="E74" s="20"/>
      <c r="F74" s="20"/>
      <c r="G74" s="21"/>
      <c r="H74" s="21"/>
      <c r="I74" s="21"/>
      <c r="J74" s="21"/>
      <c r="K74" s="21"/>
      <c r="L74" s="21"/>
      <c r="M74" s="21"/>
      <c r="N74" s="21"/>
      <c r="O74" s="21"/>
      <c r="P74" s="86"/>
      <c r="Q74" s="18"/>
      <c r="R74" s="18"/>
      <c r="S74" s="18"/>
      <c r="T74" s="18"/>
      <c r="U74" s="18"/>
      <c r="V74" s="18"/>
      <c r="W74" s="18"/>
      <c r="X74" s="18"/>
    </row>
    <row r="75" spans="1:24" s="87" customFormat="1" ht="16.5" customHeight="1">
      <c r="A75" s="18"/>
      <c r="B75" s="18"/>
      <c r="C75" s="78"/>
      <c r="D75" s="19"/>
      <c r="E75" s="20"/>
      <c r="F75" s="20"/>
      <c r="G75" s="21"/>
      <c r="H75" s="21"/>
      <c r="I75" s="21"/>
      <c r="J75" s="21"/>
      <c r="K75" s="21"/>
      <c r="L75" s="21"/>
      <c r="M75" s="21"/>
      <c r="N75" s="21"/>
      <c r="O75" s="21"/>
      <c r="P75" s="86"/>
      <c r="Q75" s="18"/>
      <c r="R75" s="18"/>
      <c r="S75" s="18"/>
      <c r="T75" s="18"/>
      <c r="U75" s="18"/>
      <c r="V75" s="18"/>
      <c r="W75" s="18"/>
      <c r="X75" s="18"/>
    </row>
    <row r="76" spans="1:24" s="87" customFormat="1" ht="16.5" customHeight="1">
      <c r="A76" s="18"/>
      <c r="B76" s="18"/>
      <c r="C76" s="78"/>
      <c r="D76" s="19"/>
      <c r="E76" s="20"/>
      <c r="F76" s="20"/>
      <c r="G76" s="21"/>
      <c r="H76" s="21"/>
      <c r="I76" s="21"/>
      <c r="J76" s="21"/>
      <c r="K76" s="21"/>
      <c r="L76" s="21"/>
      <c r="M76" s="21"/>
      <c r="N76" s="21"/>
      <c r="O76" s="21"/>
      <c r="P76" s="86"/>
      <c r="Q76" s="18"/>
      <c r="R76" s="18"/>
      <c r="S76" s="18"/>
      <c r="T76" s="18"/>
      <c r="U76" s="18"/>
      <c r="V76" s="18"/>
      <c r="W76" s="18"/>
      <c r="X76" s="18"/>
    </row>
    <row r="77" spans="1:24" s="87" customFormat="1" ht="16.5" customHeight="1">
      <c r="A77" s="18"/>
      <c r="B77" s="18"/>
      <c r="C77" s="78"/>
      <c r="D77" s="19"/>
      <c r="E77" s="20"/>
      <c r="F77" s="20"/>
      <c r="G77" s="21"/>
      <c r="H77" s="21"/>
      <c r="I77" s="21"/>
      <c r="J77" s="21"/>
      <c r="K77" s="21"/>
      <c r="L77" s="21"/>
      <c r="M77" s="21"/>
      <c r="N77" s="21"/>
      <c r="O77" s="21"/>
      <c r="P77" s="86"/>
      <c r="Q77" s="18"/>
      <c r="R77" s="18"/>
      <c r="S77" s="18"/>
      <c r="T77" s="18"/>
      <c r="U77" s="18"/>
      <c r="V77" s="18"/>
      <c r="W77" s="18"/>
      <c r="X77" s="18"/>
    </row>
    <row r="78" spans="1:24" s="87" customFormat="1" ht="16.5" customHeight="1">
      <c r="A78" s="18"/>
      <c r="B78" s="18"/>
      <c r="C78" s="78"/>
      <c r="D78" s="19"/>
      <c r="E78" s="20"/>
      <c r="F78" s="20"/>
      <c r="G78" s="21"/>
      <c r="H78" s="21"/>
      <c r="I78" s="21"/>
      <c r="J78" s="21"/>
      <c r="K78" s="21"/>
      <c r="L78" s="21"/>
      <c r="M78" s="21"/>
      <c r="N78" s="21"/>
      <c r="O78" s="21"/>
      <c r="P78" s="86"/>
      <c r="Q78" s="18"/>
      <c r="R78" s="18"/>
      <c r="S78" s="18"/>
      <c r="T78" s="18"/>
      <c r="U78" s="18"/>
      <c r="V78" s="18"/>
      <c r="W78" s="18"/>
      <c r="X78" s="18"/>
    </row>
    <row r="79" spans="1:24" s="87" customFormat="1" ht="16.5" customHeight="1">
      <c r="A79" s="18"/>
      <c r="B79" s="18"/>
      <c r="C79" s="78"/>
      <c r="D79" s="19"/>
      <c r="E79" s="20"/>
      <c r="F79" s="20"/>
      <c r="G79" s="21"/>
      <c r="H79" s="21"/>
      <c r="I79" s="21"/>
      <c r="J79" s="21"/>
      <c r="K79" s="21"/>
      <c r="L79" s="21"/>
      <c r="M79" s="21"/>
      <c r="N79" s="21"/>
      <c r="O79" s="21"/>
      <c r="P79" s="86"/>
      <c r="Q79" s="18"/>
      <c r="R79" s="18"/>
      <c r="S79" s="18"/>
      <c r="T79" s="18"/>
      <c r="U79" s="18"/>
      <c r="V79" s="18"/>
      <c r="W79" s="18"/>
      <c r="X79" s="18"/>
    </row>
    <row r="80" spans="1:24" s="87" customFormat="1" ht="16.5" customHeight="1">
      <c r="A80" s="18"/>
      <c r="B80" s="18"/>
      <c r="C80" s="78"/>
      <c r="D80" s="19"/>
      <c r="E80" s="20"/>
      <c r="F80" s="20"/>
      <c r="G80" s="21"/>
      <c r="H80" s="21"/>
      <c r="I80" s="21"/>
      <c r="J80" s="21"/>
      <c r="K80" s="21"/>
      <c r="L80" s="21"/>
      <c r="M80" s="21"/>
      <c r="N80" s="21"/>
      <c r="O80" s="21"/>
      <c r="P80" s="86"/>
      <c r="Q80" s="18"/>
      <c r="R80" s="18"/>
      <c r="S80" s="18"/>
      <c r="T80" s="18"/>
      <c r="U80" s="18"/>
      <c r="V80" s="18"/>
      <c r="W80" s="18"/>
      <c r="X80" s="18"/>
    </row>
    <row r="81" spans="1:24" s="87" customFormat="1" ht="16.5" customHeight="1">
      <c r="A81" s="18"/>
      <c r="B81" s="18"/>
      <c r="C81" s="78"/>
      <c r="D81" s="19"/>
      <c r="E81" s="20"/>
      <c r="F81" s="20"/>
      <c r="G81" s="21"/>
      <c r="H81" s="21"/>
      <c r="I81" s="21"/>
      <c r="J81" s="21"/>
      <c r="K81" s="21"/>
      <c r="L81" s="21"/>
      <c r="M81" s="21"/>
      <c r="N81" s="21"/>
      <c r="O81" s="21"/>
      <c r="P81" s="86"/>
      <c r="Q81" s="18"/>
      <c r="R81" s="18"/>
      <c r="S81" s="18"/>
      <c r="T81" s="18"/>
      <c r="U81" s="18"/>
      <c r="V81" s="18"/>
      <c r="W81" s="18"/>
      <c r="X81" s="18"/>
    </row>
    <row r="82" spans="1:24" s="87" customFormat="1" ht="16.5" customHeight="1">
      <c r="A82" s="18"/>
      <c r="B82" s="18"/>
      <c r="C82" s="78"/>
      <c r="D82" s="19"/>
      <c r="E82" s="20"/>
      <c r="F82" s="20"/>
      <c r="G82" s="21"/>
      <c r="H82" s="21"/>
      <c r="I82" s="21"/>
      <c r="J82" s="21"/>
      <c r="K82" s="21"/>
      <c r="L82" s="21"/>
      <c r="M82" s="21"/>
      <c r="N82" s="21"/>
      <c r="O82" s="21"/>
      <c r="P82" s="86"/>
      <c r="Q82" s="18"/>
      <c r="R82" s="18"/>
      <c r="S82" s="18"/>
      <c r="T82" s="18"/>
      <c r="U82" s="18"/>
      <c r="V82" s="18"/>
      <c r="W82" s="18"/>
      <c r="X82" s="18"/>
    </row>
    <row r="83" spans="1:24" s="87" customFormat="1" ht="16.5" customHeight="1">
      <c r="A83" s="18"/>
      <c r="B83" s="18"/>
      <c r="C83" s="78"/>
      <c r="D83" s="19"/>
      <c r="E83" s="20"/>
      <c r="F83" s="20"/>
      <c r="G83" s="21"/>
      <c r="H83" s="21"/>
      <c r="I83" s="21"/>
      <c r="J83" s="21"/>
      <c r="K83" s="21"/>
      <c r="L83" s="21"/>
      <c r="M83" s="21"/>
      <c r="N83" s="21"/>
      <c r="O83" s="21"/>
      <c r="P83" s="86"/>
      <c r="Q83" s="18"/>
      <c r="R83" s="18"/>
      <c r="S83" s="18"/>
      <c r="T83" s="18"/>
      <c r="U83" s="18"/>
      <c r="V83" s="18"/>
      <c r="W83" s="18"/>
      <c r="X83" s="18"/>
    </row>
    <row r="84" spans="1:15" ht="16.5" customHeight="1">
      <c r="A84" s="4"/>
      <c r="B84" s="4"/>
      <c r="C84" s="78"/>
      <c r="D84" s="5"/>
      <c r="E84" s="9"/>
      <c r="F84" s="9"/>
      <c r="G84" s="7"/>
      <c r="H84" s="7"/>
      <c r="I84" s="7"/>
      <c r="J84" s="7"/>
      <c r="K84" s="7"/>
      <c r="L84" s="7"/>
      <c r="M84" s="7"/>
      <c r="N84" s="7"/>
      <c r="O84" s="7"/>
    </row>
    <row r="85" spans="1:15" ht="16.5" customHeight="1">
      <c r="A85" s="4"/>
      <c r="B85" s="4"/>
      <c r="C85" s="78"/>
      <c r="D85" s="5"/>
      <c r="E85" s="9"/>
      <c r="F85" s="9"/>
      <c r="G85" s="7"/>
      <c r="H85" s="7"/>
      <c r="I85" s="7"/>
      <c r="J85" s="7"/>
      <c r="K85" s="7"/>
      <c r="L85" s="7"/>
      <c r="M85" s="7"/>
      <c r="N85" s="7"/>
      <c r="O85" s="7"/>
    </row>
    <row r="86" spans="1:15" ht="16.5" customHeight="1">
      <c r="A86" s="4"/>
      <c r="B86" s="4"/>
      <c r="C86" s="78"/>
      <c r="D86" s="5"/>
      <c r="E86" s="9"/>
      <c r="F86" s="9"/>
      <c r="G86" s="7"/>
      <c r="H86" s="7"/>
      <c r="I86" s="7"/>
      <c r="J86" s="7"/>
      <c r="K86" s="7"/>
      <c r="L86" s="7"/>
      <c r="M86" s="7"/>
      <c r="N86" s="7"/>
      <c r="O86" s="7"/>
    </row>
    <row r="87" spans="1:15" ht="16.5" customHeight="1">
      <c r="A87" s="4"/>
      <c r="B87" s="4"/>
      <c r="C87" s="78"/>
      <c r="D87" s="5"/>
      <c r="E87" s="9"/>
      <c r="F87" s="9"/>
      <c r="G87" s="7"/>
      <c r="H87" s="7"/>
      <c r="I87" s="7"/>
      <c r="J87" s="7"/>
      <c r="K87" s="7"/>
      <c r="L87" s="7"/>
      <c r="M87" s="7"/>
      <c r="N87" s="7"/>
      <c r="O87" s="7"/>
    </row>
    <row r="88" spans="1:15" ht="16.5" customHeight="1">
      <c r="A88" s="4"/>
      <c r="B88" s="4"/>
      <c r="C88" s="78"/>
      <c r="D88" s="5"/>
      <c r="E88" s="9"/>
      <c r="F88" s="9"/>
      <c r="G88" s="7"/>
      <c r="H88" s="7"/>
      <c r="I88" s="7"/>
      <c r="J88" s="7"/>
      <c r="K88" s="7"/>
      <c r="L88" s="7"/>
      <c r="M88" s="7"/>
      <c r="N88" s="7"/>
      <c r="O88" s="7"/>
    </row>
    <row r="89" spans="1:15" ht="16.5" customHeight="1">
      <c r="A89" s="4"/>
      <c r="B89" s="4"/>
      <c r="C89" s="78"/>
      <c r="D89" s="5"/>
      <c r="E89" s="9"/>
      <c r="F89" s="9"/>
      <c r="G89" s="7"/>
      <c r="H89" s="7"/>
      <c r="I89" s="7"/>
      <c r="J89" s="7"/>
      <c r="K89" s="7"/>
      <c r="L89" s="7"/>
      <c r="M89" s="7"/>
      <c r="N89" s="7"/>
      <c r="O89" s="7"/>
    </row>
    <row r="90" spans="1:15" ht="16.5" customHeight="1">
      <c r="A90" s="4"/>
      <c r="B90" s="4"/>
      <c r="C90" s="78"/>
      <c r="D90" s="5"/>
      <c r="E90" s="9"/>
      <c r="F90" s="9"/>
      <c r="G90" s="7"/>
      <c r="H90" s="7"/>
      <c r="I90" s="7"/>
      <c r="J90" s="7"/>
      <c r="K90" s="7"/>
      <c r="L90" s="7"/>
      <c r="M90" s="7"/>
      <c r="N90" s="7"/>
      <c r="O90" s="7"/>
    </row>
    <row r="91" spans="1:15" ht="16.5" customHeight="1">
      <c r="A91" s="4"/>
      <c r="B91" s="4"/>
      <c r="C91" s="78"/>
      <c r="D91" s="5"/>
      <c r="E91" s="9"/>
      <c r="F91" s="9"/>
      <c r="G91" s="7"/>
      <c r="H91" s="7"/>
      <c r="I91" s="7"/>
      <c r="J91" s="7"/>
      <c r="K91" s="7"/>
      <c r="L91" s="7"/>
      <c r="M91" s="7"/>
      <c r="N91" s="7"/>
      <c r="O91" s="7"/>
    </row>
    <row r="92" spans="1:15" ht="16.5" customHeight="1">
      <c r="A92" s="4"/>
      <c r="B92" s="4"/>
      <c r="C92" s="78"/>
      <c r="D92" s="5"/>
      <c r="E92" s="9"/>
      <c r="F92" s="9"/>
      <c r="G92" s="7"/>
      <c r="H92" s="7"/>
      <c r="I92" s="7"/>
      <c r="J92" s="7"/>
      <c r="K92" s="7"/>
      <c r="L92" s="7"/>
      <c r="M92" s="7"/>
      <c r="N92" s="7"/>
      <c r="O92" s="7"/>
    </row>
    <row r="93" spans="1:15" ht="16.5" customHeight="1">
      <c r="A93" s="4"/>
      <c r="B93" s="4"/>
      <c r="C93" s="78"/>
      <c r="D93" s="5"/>
      <c r="E93" s="9"/>
      <c r="F93" s="9"/>
      <c r="G93" s="7"/>
      <c r="H93" s="7"/>
      <c r="I93" s="7"/>
      <c r="J93" s="7"/>
      <c r="K93" s="7"/>
      <c r="L93" s="7"/>
      <c r="M93" s="7"/>
      <c r="N93" s="7"/>
      <c r="O93" s="7"/>
    </row>
    <row r="94" spans="1:15" ht="16.5" customHeight="1">
      <c r="A94" s="4"/>
      <c r="B94" s="4"/>
      <c r="C94" s="78"/>
      <c r="D94" s="5"/>
      <c r="E94" s="9"/>
      <c r="F94" s="9"/>
      <c r="G94" s="7"/>
      <c r="H94" s="7"/>
      <c r="I94" s="7"/>
      <c r="J94" s="7"/>
      <c r="K94" s="7"/>
      <c r="L94" s="7"/>
      <c r="M94" s="7"/>
      <c r="N94" s="7"/>
      <c r="O94" s="7"/>
    </row>
    <row r="95" spans="1:15" ht="16.5" customHeight="1">
      <c r="A95" s="4"/>
      <c r="B95" s="4"/>
      <c r="C95" s="78"/>
      <c r="D95" s="5"/>
      <c r="E95" s="9"/>
      <c r="F95" s="9"/>
      <c r="G95" s="7"/>
      <c r="H95" s="7"/>
      <c r="I95" s="7"/>
      <c r="J95" s="7"/>
      <c r="K95" s="7"/>
      <c r="L95" s="7"/>
      <c r="M95" s="7"/>
      <c r="N95" s="7"/>
      <c r="O95" s="7"/>
    </row>
    <row r="96" spans="1:15" ht="16.5" customHeight="1">
      <c r="A96" s="4"/>
      <c r="B96" s="4"/>
      <c r="C96" s="78"/>
      <c r="D96" s="5"/>
      <c r="E96" s="9"/>
      <c r="F96" s="9"/>
      <c r="G96" s="7"/>
      <c r="H96" s="7"/>
      <c r="I96" s="7"/>
      <c r="J96" s="7"/>
      <c r="K96" s="7"/>
      <c r="L96" s="7"/>
      <c r="M96" s="7"/>
      <c r="N96" s="7"/>
      <c r="O96" s="7"/>
    </row>
    <row r="97" spans="1:15" ht="16.5" customHeight="1">
      <c r="A97" s="4"/>
      <c r="B97" s="4"/>
      <c r="C97" s="78"/>
      <c r="D97" s="5"/>
      <c r="E97" s="9"/>
      <c r="F97" s="9"/>
      <c r="G97" s="7"/>
      <c r="H97" s="7"/>
      <c r="I97" s="7"/>
      <c r="J97" s="7"/>
      <c r="K97" s="7"/>
      <c r="L97" s="7"/>
      <c r="M97" s="7"/>
      <c r="N97" s="7"/>
      <c r="O97" s="7"/>
    </row>
    <row r="98" spans="1:15" ht="16.5" customHeight="1">
      <c r="A98" s="4"/>
      <c r="B98" s="4"/>
      <c r="C98" s="78"/>
      <c r="D98" s="5"/>
      <c r="E98" s="9"/>
      <c r="F98" s="9"/>
      <c r="G98" s="7"/>
      <c r="H98" s="7"/>
      <c r="I98" s="7"/>
      <c r="J98" s="7"/>
      <c r="K98" s="7"/>
      <c r="L98" s="7"/>
      <c r="M98" s="7"/>
      <c r="N98" s="7"/>
      <c r="O98" s="7"/>
    </row>
    <row r="99" spans="1:15" ht="16.5" customHeight="1">
      <c r="A99" s="4"/>
      <c r="B99" s="4"/>
      <c r="C99" s="78"/>
      <c r="D99" s="5"/>
      <c r="E99" s="9"/>
      <c r="F99" s="9"/>
      <c r="G99" s="7"/>
      <c r="H99" s="7"/>
      <c r="I99" s="7"/>
      <c r="J99" s="7"/>
      <c r="K99" s="7"/>
      <c r="L99" s="7"/>
      <c r="M99" s="7"/>
      <c r="N99" s="7"/>
      <c r="O99" s="7"/>
    </row>
    <row r="100" spans="1:15" ht="16.5" customHeight="1">
      <c r="A100" s="4"/>
      <c r="B100" s="4"/>
      <c r="C100" s="78"/>
      <c r="D100" s="5"/>
      <c r="E100" s="9"/>
      <c r="F100" s="9"/>
      <c r="G100" s="7"/>
      <c r="H100" s="7"/>
      <c r="I100" s="7"/>
      <c r="J100" s="7"/>
      <c r="K100" s="7"/>
      <c r="L100" s="7"/>
      <c r="M100" s="7"/>
      <c r="N100" s="7"/>
      <c r="O100" s="7"/>
    </row>
    <row r="101" spans="1:15" ht="16.5" customHeight="1">
      <c r="A101" s="4"/>
      <c r="B101" s="4"/>
      <c r="C101" s="78"/>
      <c r="D101" s="5"/>
      <c r="E101" s="9"/>
      <c r="F101" s="9"/>
      <c r="G101" s="7"/>
      <c r="H101" s="7"/>
      <c r="I101" s="7"/>
      <c r="J101" s="7"/>
      <c r="K101" s="7"/>
      <c r="L101" s="7"/>
      <c r="M101" s="7"/>
      <c r="N101" s="7"/>
      <c r="O101" s="7"/>
    </row>
    <row r="102" spans="1:15" ht="16.5" customHeight="1">
      <c r="A102" s="4"/>
      <c r="B102" s="4"/>
      <c r="C102" s="78"/>
      <c r="D102" s="5"/>
      <c r="E102" s="9"/>
      <c r="F102" s="9"/>
      <c r="G102" s="7"/>
      <c r="H102" s="7"/>
      <c r="I102" s="7"/>
      <c r="J102" s="7"/>
      <c r="K102" s="7"/>
      <c r="L102" s="7"/>
      <c r="M102" s="7"/>
      <c r="N102" s="7"/>
      <c r="O102" s="7"/>
    </row>
    <row r="103" spans="1:15" ht="16.5" customHeight="1">
      <c r="A103" s="4"/>
      <c r="B103" s="4"/>
      <c r="C103" s="78"/>
      <c r="D103" s="5"/>
      <c r="E103" s="9"/>
      <c r="F103" s="9"/>
      <c r="G103" s="7"/>
      <c r="H103" s="7"/>
      <c r="I103" s="7"/>
      <c r="J103" s="7"/>
      <c r="K103" s="7"/>
      <c r="L103" s="7"/>
      <c r="M103" s="7"/>
      <c r="N103" s="7"/>
      <c r="O103" s="7"/>
    </row>
    <row r="104" spans="1:15" ht="16.5" customHeight="1">
      <c r="A104" s="4"/>
      <c r="B104" s="4"/>
      <c r="C104" s="78"/>
      <c r="D104" s="5"/>
      <c r="E104" s="9"/>
      <c r="F104" s="9"/>
      <c r="G104" s="7"/>
      <c r="H104" s="7"/>
      <c r="I104" s="7"/>
      <c r="J104" s="7"/>
      <c r="K104" s="7"/>
      <c r="L104" s="7"/>
      <c r="M104" s="7"/>
      <c r="N104" s="7"/>
      <c r="O104" s="7"/>
    </row>
    <row r="105" spans="1:15" ht="16.5" customHeight="1">
      <c r="A105" s="4"/>
      <c r="B105" s="4"/>
      <c r="C105" s="78"/>
      <c r="D105" s="5"/>
      <c r="E105" s="9"/>
      <c r="F105" s="9"/>
      <c r="G105" s="7"/>
      <c r="H105" s="7"/>
      <c r="I105" s="7"/>
      <c r="J105" s="7"/>
      <c r="K105" s="7"/>
      <c r="L105" s="7"/>
      <c r="M105" s="7"/>
      <c r="N105" s="7"/>
      <c r="O105" s="7"/>
    </row>
    <row r="106" spans="1:15" ht="16.5" customHeight="1">
      <c r="A106" s="4"/>
      <c r="B106" s="4"/>
      <c r="C106" s="78"/>
      <c r="D106" s="5"/>
      <c r="E106" s="9"/>
      <c r="F106" s="9"/>
      <c r="G106" s="7"/>
      <c r="H106" s="7"/>
      <c r="I106" s="7"/>
      <c r="J106" s="7"/>
      <c r="K106" s="7"/>
      <c r="L106" s="7"/>
      <c r="M106" s="7"/>
      <c r="N106" s="7"/>
      <c r="O106" s="7"/>
    </row>
    <row r="107" spans="1:15" ht="16.5" customHeight="1">
      <c r="A107" s="4"/>
      <c r="B107" s="4"/>
      <c r="C107" s="78"/>
      <c r="D107" s="5"/>
      <c r="E107" s="9"/>
      <c r="F107" s="9"/>
      <c r="G107" s="7"/>
      <c r="H107" s="7"/>
      <c r="I107" s="7"/>
      <c r="J107" s="7"/>
      <c r="K107" s="7"/>
      <c r="L107" s="7"/>
      <c r="M107" s="7"/>
      <c r="N107" s="7"/>
      <c r="O107" s="7"/>
    </row>
  </sheetData>
  <mergeCells count="47">
    <mergeCell ref="A65:O65"/>
    <mergeCell ref="A66:O66"/>
    <mergeCell ref="A51:A63"/>
    <mergeCell ref="B51:C51"/>
    <mergeCell ref="B52:C52"/>
    <mergeCell ref="B53:C53"/>
    <mergeCell ref="B62:C62"/>
    <mergeCell ref="H62:O62"/>
    <mergeCell ref="B63:D63"/>
    <mergeCell ref="A64:D64"/>
    <mergeCell ref="B58:C58"/>
    <mergeCell ref="B59:C59"/>
    <mergeCell ref="B60:C60"/>
    <mergeCell ref="B61:C61"/>
    <mergeCell ref="B54:C54"/>
    <mergeCell ref="B55:C55"/>
    <mergeCell ref="B56:C56"/>
    <mergeCell ref="B57:C57"/>
    <mergeCell ref="A38:A50"/>
    <mergeCell ref="B38:B42"/>
    <mergeCell ref="C42:D42"/>
    <mergeCell ref="B43:B49"/>
    <mergeCell ref="C49:D49"/>
    <mergeCell ref="B50:D50"/>
    <mergeCell ref="A19:A37"/>
    <mergeCell ref="B19:B29"/>
    <mergeCell ref="C29:D29"/>
    <mergeCell ref="B30:B36"/>
    <mergeCell ref="C36:D36"/>
    <mergeCell ref="B37:D37"/>
    <mergeCell ref="A5:A18"/>
    <mergeCell ref="B5:B16"/>
    <mergeCell ref="H6:M6"/>
    <mergeCell ref="H14:M14"/>
    <mergeCell ref="C16:D16"/>
    <mergeCell ref="C17:D17"/>
    <mergeCell ref="B18:D18"/>
    <mergeCell ref="H10:O10"/>
    <mergeCell ref="A2:O2"/>
    <mergeCell ref="A1:O1"/>
    <mergeCell ref="F3:F4"/>
    <mergeCell ref="G3:G4"/>
    <mergeCell ref="A3:B4"/>
    <mergeCell ref="C3:C4"/>
    <mergeCell ref="H3:O3"/>
    <mergeCell ref="D3:D4"/>
    <mergeCell ref="E3:E4"/>
  </mergeCells>
  <printOptions/>
  <pageMargins left="0.7874015748031497" right="0.7874015748031497" top="0.984251968503937" bottom="0.984251968503937" header="0.5905511811023623" footer="0.5905511811023623"/>
  <pageSetup firstPageNumber="91" useFirstPageNumber="1" horizontalDpi="600" verticalDpi="600" orientation="portrait" paperSize="9" r:id="rId1"/>
  <headerFooter alignWithMargins="0">
    <oddFooter>&amp;C&amp;"Times New Roman,常规"&amp;10&amp;P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微软用户</cp:lastModifiedBy>
  <cp:lastPrinted>2011-08-25T15:42:31Z</cp:lastPrinted>
  <dcterms:created xsi:type="dcterms:W3CDTF">2010-04-02T05:44:14Z</dcterms:created>
  <dcterms:modified xsi:type="dcterms:W3CDTF">2011-08-29T06:56:43Z</dcterms:modified>
  <cp:category/>
  <cp:version/>
  <cp:contentType/>
  <cp:contentStatus/>
</cp:coreProperties>
</file>