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55" activeTab="2"/>
  </bookViews>
  <sheets>
    <sheet name="常州大学怀德学院学生会" sheetId="1" r:id="rId1"/>
    <sheet name="常州大学怀德学院团委办公室" sheetId="2" r:id="rId2"/>
    <sheet name="大学生通讯社" sheetId="3" r:id="rId3"/>
    <sheet name="院团委青年传媒中心" sheetId="4" r:id="rId4"/>
    <sheet name="新生骨干训练营" sheetId="23" r:id="rId5"/>
    <sheet name="靖江市怀德志愿者协会" sheetId="5" r:id="rId6"/>
    <sheet name="院心理自助中心" sheetId="6" r:id="rId7"/>
    <sheet name="常州大学怀德学院资助中心" sheetId="7" r:id="rId8"/>
    <sheet name="院自律中心" sheetId="22" r:id="rId9"/>
    <sheet name="常州大学怀德学院社团管理部" sheetId="8" r:id="rId10"/>
    <sheet name="大学生艺术团" sheetId="16" r:id="rId11"/>
    <sheet name="广播站" sheetId="9" r:id="rId12"/>
    <sheet name="骥江创客街区" sheetId="10" r:id="rId13"/>
    <sheet name="大学生科学技术协会" sheetId="11" r:id="rId14"/>
    <sheet name="大学生安全协会" sheetId="12" r:id="rId15"/>
    <sheet name="常州大学怀德学院国旗护卫队" sheetId="13" r:id="rId16"/>
    <sheet name="机械与材料工程系" sheetId="14" r:id="rId17"/>
    <sheet name="信息工程系" sheetId="15" r:id="rId18"/>
    <sheet name="建筑与环境工程系" sheetId="17" r:id="rId19"/>
    <sheet name="经济管理系" sheetId="18" r:id="rId20"/>
    <sheet name="会计系" sheetId="19" r:id="rId21"/>
    <sheet name="艺术系" sheetId="20" r:id="rId22"/>
    <sheet name="外语系" sheetId="21" r:id="rId23"/>
  </sheets>
  <externalReferences>
    <externalReference r:id="rId24"/>
  </externalReferences>
  <calcPr calcId="144525"/>
</workbook>
</file>

<file path=xl/sharedStrings.xml><?xml version="1.0" encoding="utf-8"?>
<sst xmlns="http://schemas.openxmlformats.org/spreadsheetml/2006/main" count="16513" uniqueCount="3182">
  <si>
    <t>常州大学怀德学院2021-2022-1学期学生会组织工作人员述职评议汇总表</t>
  </si>
  <si>
    <t>学生组织名称</t>
  </si>
  <si>
    <t>常州大学怀德学院学生会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</si>
  <si>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</si>
  <si>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</si>
  <si>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</si>
  <si>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</si>
  <si>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</si>
  <si>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</si>
  <si>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</si>
  <si>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</t>
  </si>
  <si>
    <t>评议结果（优秀、合格、不合格）</t>
  </si>
  <si>
    <t>环设192</t>
  </si>
  <si>
    <t>荣振宇</t>
  </si>
  <si>
    <t>共青团员</t>
  </si>
  <si>
    <t>院学生会执行主席</t>
  </si>
  <si>
    <t>优秀</t>
  </si>
  <si>
    <t>财务193</t>
  </si>
  <si>
    <t>范姝涵</t>
  </si>
  <si>
    <t>院学生会主席团成员</t>
  </si>
  <si>
    <t>给水192</t>
  </si>
  <si>
    <t>杜浩鑫</t>
  </si>
  <si>
    <t>机制202</t>
  </si>
  <si>
    <t>周燕</t>
  </si>
  <si>
    <t>院学生会学习实践部部长</t>
  </si>
  <si>
    <t>视觉191</t>
  </si>
  <si>
    <t>李笑冉</t>
  </si>
  <si>
    <t>院学生会新闻传媒部部长</t>
  </si>
  <si>
    <t>电气203</t>
  </si>
  <si>
    <t>周子鹏</t>
  </si>
  <si>
    <t>院学生会权益服务部部长</t>
  </si>
  <si>
    <t>电气204</t>
  </si>
  <si>
    <t>陈鹏浩</t>
  </si>
  <si>
    <t>院学生会综合管理部干事</t>
  </si>
  <si>
    <t>物流202</t>
  </si>
  <si>
    <t>缪晨曦</t>
  </si>
  <si>
    <t>院学生会学习实践部干事</t>
  </si>
  <si>
    <t>财务201</t>
  </si>
  <si>
    <t>杨嫣然</t>
  </si>
  <si>
    <t>国贸203</t>
  </si>
  <si>
    <t>黄珊珊</t>
  </si>
  <si>
    <t>院学生会新闻传媒部干事</t>
  </si>
  <si>
    <t>陈国琛</t>
  </si>
  <si>
    <t>院学生会权益服务部干事</t>
  </si>
  <si>
    <t>会计191</t>
  </si>
  <si>
    <t>臧炳尧</t>
  </si>
  <si>
    <t>合格</t>
  </si>
  <si>
    <t>姜伟炜</t>
  </si>
  <si>
    <t>张诗语</t>
  </si>
  <si>
    <t>院学生会综合管理部部长</t>
  </si>
  <si>
    <t>高分子203</t>
  </si>
  <si>
    <t>林泽珊</t>
  </si>
  <si>
    <t>院学生会综合管理部副部长</t>
  </si>
  <si>
    <t>日语202</t>
  </si>
  <si>
    <t>刘艺林</t>
  </si>
  <si>
    <t>吴涛</t>
  </si>
  <si>
    <t>会计205</t>
  </si>
  <si>
    <t>李会影</t>
  </si>
  <si>
    <t>软工202</t>
  </si>
  <si>
    <t>刘骏希</t>
  </si>
  <si>
    <t>院学生会学习实践部副部长</t>
  </si>
  <si>
    <t>环工201</t>
  </si>
  <si>
    <t>彭林</t>
  </si>
  <si>
    <t>人力202</t>
  </si>
  <si>
    <t>张慕颜</t>
  </si>
  <si>
    <t>财务191</t>
  </si>
  <si>
    <t>安嘉宁</t>
  </si>
  <si>
    <t>院学生会文艺体育部部长</t>
  </si>
  <si>
    <t>给水202</t>
  </si>
  <si>
    <t>李稳健</t>
  </si>
  <si>
    <t>院学生会文艺体育部副部长</t>
  </si>
  <si>
    <t>陈思敏</t>
  </si>
  <si>
    <t>院学生会文艺体育部干事</t>
  </si>
  <si>
    <t>电气192</t>
  </si>
  <si>
    <t>杨康裕</t>
  </si>
  <si>
    <t>院学生会发展联络部部长</t>
  </si>
  <si>
    <t>营销202</t>
  </si>
  <si>
    <t>郑景</t>
  </si>
  <si>
    <t>院学生会发展联络部副部长</t>
  </si>
  <si>
    <t>营销201</t>
  </si>
  <si>
    <t>李静</t>
  </si>
  <si>
    <t>院学生会发展联络部干事</t>
  </si>
  <si>
    <t>严子艺</t>
  </si>
  <si>
    <t>张家慧</t>
  </si>
  <si>
    <t>财务202</t>
  </si>
  <si>
    <t>尚城</t>
  </si>
  <si>
    <t>给水201</t>
  </si>
  <si>
    <t>姚天一</t>
  </si>
  <si>
    <t>院学生会新闻传媒部副部长</t>
  </si>
  <si>
    <t>周璇</t>
  </si>
  <si>
    <t>张欣怡</t>
  </si>
  <si>
    <t>院学生会权益服务部副部</t>
  </si>
  <si>
    <t>环设202</t>
  </si>
  <si>
    <t>刘蒙</t>
  </si>
  <si>
    <t>袁文俊</t>
  </si>
  <si>
    <t>不合格</t>
  </si>
  <si>
    <t>指导教师确认签字（盖章）：</t>
  </si>
  <si>
    <t>常州大学怀德学院2021-2022-1学期学生会组织工作人员述职评议备案汇总表</t>
  </si>
  <si>
    <t>常州大学怀德学院团委办公室</t>
  </si>
  <si>
    <t>综合打分分数（民主</t>
  </si>
  <si>
    <t>计算机191</t>
  </si>
  <si>
    <t>钱小娜</t>
  </si>
  <si>
    <t>团副</t>
  </si>
  <si>
    <t>国贸204</t>
  </si>
  <si>
    <t>路露</t>
  </si>
  <si>
    <t>会计204</t>
  </si>
  <si>
    <t>凌玉洁</t>
  </si>
  <si>
    <t>宣传部部长</t>
  </si>
  <si>
    <t>会计201</t>
  </si>
  <si>
    <t>包嘉钰</t>
  </si>
  <si>
    <t>宣传部副部长</t>
  </si>
  <si>
    <t>蔡紫佳</t>
  </si>
  <si>
    <t>宣传部干事</t>
  </si>
  <si>
    <t>计算机203</t>
  </si>
  <si>
    <t>任育葶</t>
  </si>
  <si>
    <t>组织部部长</t>
  </si>
  <si>
    <t>环设201</t>
  </si>
  <si>
    <t>白筱薇</t>
  </si>
  <si>
    <t>组织部副部长</t>
  </si>
  <si>
    <t>杨一</t>
  </si>
  <si>
    <t>组织部干事</t>
  </si>
  <si>
    <t>大学生通讯社</t>
  </si>
  <si>
    <t>主席团</t>
  </si>
  <si>
    <t>高分子192</t>
  </si>
  <si>
    <t>马轲</t>
  </si>
  <si>
    <t>主席</t>
  </si>
  <si>
    <r>
      <rPr>
        <sz val="11"/>
        <rFont val="宋体"/>
        <charset val="134"/>
      </rPr>
      <t>计算机1</t>
    </r>
    <r>
      <rPr>
        <sz val="11"/>
        <rFont val="宋体"/>
        <charset val="134"/>
      </rPr>
      <t>92</t>
    </r>
  </si>
  <si>
    <t>张宗迅</t>
  </si>
  <si>
    <t>副主席</t>
  </si>
  <si>
    <r>
      <rPr>
        <sz val="11"/>
        <rFont val="宋体"/>
        <charset val="134"/>
      </rPr>
      <t>环设1</t>
    </r>
    <r>
      <rPr>
        <sz val="11"/>
        <rFont val="宋体"/>
        <charset val="134"/>
      </rPr>
      <t>92</t>
    </r>
  </si>
  <si>
    <t>王蕊</t>
  </si>
  <si>
    <t>群众</t>
  </si>
  <si>
    <r>
      <rPr>
        <sz val="11"/>
        <rFont val="宋体"/>
        <charset val="134"/>
      </rPr>
      <t>英语1</t>
    </r>
    <r>
      <rPr>
        <sz val="11"/>
        <rFont val="宋体"/>
        <charset val="134"/>
      </rPr>
      <t>92</t>
    </r>
  </si>
  <si>
    <t>杨雅媛</t>
  </si>
  <si>
    <r>
      <rPr>
        <sz val="11"/>
        <rFont val="宋体"/>
        <charset val="134"/>
      </rPr>
      <t>财务1</t>
    </r>
    <r>
      <rPr>
        <sz val="11"/>
        <rFont val="宋体"/>
        <charset val="134"/>
      </rPr>
      <t>95</t>
    </r>
  </si>
  <si>
    <t>刘畅</t>
  </si>
  <si>
    <r>
      <rPr>
        <sz val="11"/>
        <rFont val="宋体"/>
        <charset val="134"/>
      </rPr>
      <t>会计2</t>
    </r>
    <r>
      <rPr>
        <sz val="11"/>
        <rFont val="宋体"/>
        <charset val="134"/>
      </rPr>
      <t>03</t>
    </r>
  </si>
  <si>
    <t>方悦历</t>
  </si>
  <si>
    <t>陈伊璇</t>
  </si>
  <si>
    <t>秘书长</t>
  </si>
  <si>
    <t>部长团骨干</t>
  </si>
  <si>
    <t>马晓宇</t>
  </si>
  <si>
    <t>文编部部长</t>
  </si>
  <si>
    <t>视觉201</t>
  </si>
  <si>
    <t>芦婕</t>
  </si>
  <si>
    <t>院报部部长</t>
  </si>
  <si>
    <t>电商201</t>
  </si>
  <si>
    <t>王倩</t>
  </si>
  <si>
    <t>微信部部长</t>
  </si>
  <si>
    <t>自动化202</t>
  </si>
  <si>
    <t>储绪</t>
  </si>
  <si>
    <t>外联部部长</t>
  </si>
  <si>
    <t>会计203</t>
  </si>
  <si>
    <t>孙顾娇</t>
  </si>
  <si>
    <t>短视频部部长</t>
  </si>
  <si>
    <t>财务 203</t>
  </si>
  <si>
    <t>岳金灿</t>
  </si>
  <si>
    <t>采编部部长</t>
  </si>
  <si>
    <t>窦可欣</t>
  </si>
  <si>
    <t>院报部副部长</t>
  </si>
  <si>
    <t>李楠</t>
  </si>
  <si>
    <t>美编部部长</t>
  </si>
  <si>
    <t>李萍</t>
  </si>
  <si>
    <t>文编部副部长</t>
  </si>
  <si>
    <t>徐琳</t>
  </si>
  <si>
    <t>物流201</t>
  </si>
  <si>
    <t>宁丽婷</t>
  </si>
  <si>
    <t>摄影部部长</t>
  </si>
  <si>
    <t>刘泺</t>
  </si>
  <si>
    <t>微博部副部长</t>
  </si>
  <si>
    <t>工程202</t>
  </si>
  <si>
    <t>王耿健</t>
  </si>
  <si>
    <t>短视频部副部长</t>
  </si>
  <si>
    <t>徐健</t>
  </si>
  <si>
    <t>摄影部副部长</t>
  </si>
  <si>
    <t>视觉202</t>
  </si>
  <si>
    <t>林响</t>
  </si>
  <si>
    <t>李慧敏</t>
  </si>
  <si>
    <t>美编部副部长</t>
  </si>
  <si>
    <t>周丽娟</t>
  </si>
  <si>
    <t>采编部副部长</t>
  </si>
  <si>
    <t>陈梦娇</t>
  </si>
  <si>
    <t>微博部部长</t>
  </si>
  <si>
    <t>辛蕴稳</t>
  </si>
  <si>
    <t>外联部副部长</t>
  </si>
  <si>
    <t>微信部</t>
  </si>
  <si>
    <t>电商202</t>
  </si>
  <si>
    <t>邹伟</t>
  </si>
  <si>
    <t>微信部干事</t>
  </si>
  <si>
    <t>人力212</t>
  </si>
  <si>
    <t>钱陆奕</t>
  </si>
  <si>
    <t>机制213</t>
  </si>
  <si>
    <t>郭巍</t>
  </si>
  <si>
    <t>陈苏红</t>
  </si>
  <si>
    <t>晏殊奇</t>
  </si>
  <si>
    <t>英语211</t>
  </si>
  <si>
    <t>孙莹</t>
  </si>
  <si>
    <t>邓昕瑜</t>
  </si>
  <si>
    <t>王倩琳</t>
  </si>
  <si>
    <t>周则希</t>
  </si>
  <si>
    <t>装备211</t>
  </si>
  <si>
    <t>殷静菲</t>
  </si>
  <si>
    <t>电气202</t>
  </si>
  <si>
    <t>周子航</t>
  </si>
  <si>
    <t>财务214</t>
  </si>
  <si>
    <t>徐慧</t>
  </si>
  <si>
    <t>会计214</t>
  </si>
  <si>
    <t>李婷</t>
  </si>
  <si>
    <t>日语211</t>
  </si>
  <si>
    <t>唐珂</t>
  </si>
  <si>
    <t>营销212</t>
  </si>
  <si>
    <t>基玉</t>
  </si>
  <si>
    <t>会计212</t>
  </si>
  <si>
    <t>刘科佳</t>
  </si>
  <si>
    <t>机制211</t>
  </si>
  <si>
    <t>高明静</t>
  </si>
  <si>
    <t>王帅</t>
  </si>
  <si>
    <t>会计213</t>
  </si>
  <si>
    <t>南梦凡</t>
  </si>
  <si>
    <t>高分子212</t>
  </si>
  <si>
    <t>席书君</t>
  </si>
  <si>
    <t>居超宇</t>
  </si>
  <si>
    <t>黄润</t>
  </si>
  <si>
    <t>环设212</t>
  </si>
  <si>
    <t>钱音如</t>
  </si>
  <si>
    <t>国贸212</t>
  </si>
  <si>
    <t>刘映萱</t>
  </si>
  <si>
    <t>人力211</t>
  </si>
  <si>
    <t>敖雨欣</t>
  </si>
  <si>
    <t>环工212</t>
  </si>
  <si>
    <t>黄薇静</t>
  </si>
  <si>
    <t>刘金鑫</t>
  </si>
  <si>
    <t>隋晓菲</t>
  </si>
  <si>
    <t>章佳慧</t>
  </si>
  <si>
    <t>胡琳晓</t>
  </si>
  <si>
    <t>张赛娜</t>
  </si>
  <si>
    <t>会计211</t>
  </si>
  <si>
    <t>土木211</t>
  </si>
  <si>
    <t>辛晨</t>
  </si>
  <si>
    <t>摄影部</t>
  </si>
  <si>
    <t>徐宁予</t>
  </si>
  <si>
    <t>摄影部干事</t>
  </si>
  <si>
    <t>机制204</t>
  </si>
  <si>
    <t>杨怡扬</t>
  </si>
  <si>
    <t>英语212</t>
  </si>
  <si>
    <t>张佳瑶</t>
  </si>
  <si>
    <t>视传211</t>
  </si>
  <si>
    <t>蒋文静</t>
  </si>
  <si>
    <t>会计215</t>
  </si>
  <si>
    <t>周咪咪</t>
  </si>
  <si>
    <t>自动化211</t>
  </si>
  <si>
    <t>李仕宏</t>
  </si>
  <si>
    <t>团员</t>
  </si>
  <si>
    <t>戴骑忆</t>
  </si>
  <si>
    <t>沈欣悦</t>
  </si>
  <si>
    <t>产设212</t>
  </si>
  <si>
    <t>米秀鑫</t>
  </si>
  <si>
    <t>高分子211</t>
  </si>
  <si>
    <t>郭艳伟</t>
  </si>
  <si>
    <t>自动化212</t>
  </si>
  <si>
    <t>李汉忱</t>
  </si>
  <si>
    <t>计算机211</t>
  </si>
  <si>
    <t>吴扬</t>
  </si>
  <si>
    <t>马燕红</t>
  </si>
  <si>
    <t>软工212</t>
  </si>
  <si>
    <t>杨岳斌</t>
  </si>
  <si>
    <t>吴寒曦</t>
  </si>
  <si>
    <t>蓝楚雲</t>
  </si>
  <si>
    <t>张龙</t>
  </si>
  <si>
    <t>姚姝琦</t>
  </si>
  <si>
    <t>财务204</t>
  </si>
  <si>
    <t>马以琳</t>
  </si>
  <si>
    <t>张俊杰</t>
  </si>
  <si>
    <t>日语212</t>
  </si>
  <si>
    <t>丁琳慧</t>
  </si>
  <si>
    <t>李昱莹</t>
  </si>
  <si>
    <t>林佩君</t>
  </si>
  <si>
    <t>傅文聪</t>
  </si>
  <si>
    <t>国贸202</t>
  </si>
  <si>
    <t>钟建英</t>
  </si>
  <si>
    <t>软工211</t>
  </si>
  <si>
    <t>李海涛</t>
  </si>
  <si>
    <t>文宇娇</t>
  </si>
  <si>
    <t>电子212</t>
  </si>
  <si>
    <t>钟孝威</t>
  </si>
  <si>
    <t>钟佳丽</t>
  </si>
  <si>
    <t>给水211</t>
  </si>
  <si>
    <t>顾政杰</t>
  </si>
  <si>
    <t>石也弘</t>
  </si>
  <si>
    <t>袁梦冉</t>
  </si>
  <si>
    <t>李嘉睿</t>
  </si>
  <si>
    <t>王岚川</t>
  </si>
  <si>
    <t>国贸201</t>
  </si>
  <si>
    <t>胡菁飏</t>
  </si>
  <si>
    <t>陈家敏</t>
  </si>
  <si>
    <t>计算机201</t>
  </si>
  <si>
    <t>顾子辰</t>
  </si>
  <si>
    <t>短视频部</t>
  </si>
  <si>
    <t>电气213</t>
  </si>
  <si>
    <t>钱智</t>
  </si>
  <si>
    <t>短视频干事</t>
  </si>
  <si>
    <t>吴宇涛</t>
  </si>
  <si>
    <t>电气211</t>
  </si>
  <si>
    <t>高黎晨</t>
  </si>
  <si>
    <t>环设211</t>
  </si>
  <si>
    <t>杨永富</t>
  </si>
  <si>
    <t>刘欣</t>
  </si>
  <si>
    <t>工程201</t>
  </si>
  <si>
    <t>孙蒙</t>
  </si>
  <si>
    <t>李荣</t>
  </si>
  <si>
    <t>魏儒</t>
  </si>
  <si>
    <t>王宇</t>
  </si>
  <si>
    <t>物流212</t>
  </si>
  <si>
    <t>陈文俊</t>
  </si>
  <si>
    <t>潘彩云</t>
  </si>
  <si>
    <t>财务215</t>
  </si>
  <si>
    <t>唐静</t>
  </si>
  <si>
    <t>王旭</t>
  </si>
  <si>
    <t>许孝宇</t>
  </si>
  <si>
    <t>徐秋梦</t>
  </si>
  <si>
    <t>于洋溢</t>
  </si>
  <si>
    <t>万苗苗</t>
  </si>
  <si>
    <t>视传201</t>
  </si>
  <si>
    <t>陈姿妤</t>
  </si>
  <si>
    <t>管玉杏</t>
  </si>
  <si>
    <t>陆宇锋</t>
  </si>
  <si>
    <t>王子鸣</t>
  </si>
  <si>
    <t>工程211</t>
  </si>
  <si>
    <t>蒋宜玟</t>
  </si>
  <si>
    <t>陈龙</t>
  </si>
  <si>
    <t>环工211</t>
  </si>
  <si>
    <t>童好</t>
  </si>
  <si>
    <t>晏鹏</t>
  </si>
  <si>
    <t>蒋静</t>
  </si>
  <si>
    <t>院报部</t>
  </si>
  <si>
    <t>方慧</t>
  </si>
  <si>
    <t>院报部干事</t>
  </si>
  <si>
    <t>林榆炬</t>
  </si>
  <si>
    <t>方诗音</t>
  </si>
  <si>
    <t>高梦茹</t>
  </si>
  <si>
    <t>李彧璇</t>
  </si>
  <si>
    <t>胡蝶</t>
  </si>
  <si>
    <t>姚嘉瑜</t>
  </si>
  <si>
    <t>高天艳</t>
  </si>
  <si>
    <t>计算机212</t>
  </si>
  <si>
    <t>邱大蝶</t>
  </si>
  <si>
    <t>李元霄</t>
  </si>
  <si>
    <t>视觉211</t>
  </si>
  <si>
    <t>黎欣</t>
  </si>
  <si>
    <t>物流211</t>
  </si>
  <si>
    <t>阮紫嫣</t>
  </si>
  <si>
    <t>国贸214</t>
  </si>
  <si>
    <t>范咏梅</t>
  </si>
  <si>
    <t>张晴</t>
  </si>
  <si>
    <t>曹媛媛</t>
  </si>
  <si>
    <t>肖金京</t>
  </si>
  <si>
    <t>缪心雨</t>
  </si>
  <si>
    <t>金雯</t>
  </si>
  <si>
    <t>赵钰琴</t>
  </si>
  <si>
    <t>乔田田</t>
  </si>
  <si>
    <t>张雨濛</t>
  </si>
  <si>
    <t>凌欣</t>
  </si>
  <si>
    <t>秦玉芝</t>
  </si>
  <si>
    <t>美编部</t>
  </si>
  <si>
    <t>谢恒</t>
  </si>
  <si>
    <t>美编部干事</t>
  </si>
  <si>
    <t>视觉212</t>
  </si>
  <si>
    <t>刘蓓</t>
  </si>
  <si>
    <t>卢春伶</t>
  </si>
  <si>
    <t>李盈盈</t>
  </si>
  <si>
    <t>吴杭亚</t>
  </si>
  <si>
    <t>李璐</t>
  </si>
  <si>
    <t>产设201</t>
  </si>
  <si>
    <t>姜寒冰</t>
  </si>
  <si>
    <t>王荣秀</t>
  </si>
  <si>
    <t>张杜薇</t>
  </si>
  <si>
    <t>褚碧</t>
  </si>
  <si>
    <t>李雯</t>
  </si>
  <si>
    <t>谢祎晨</t>
  </si>
  <si>
    <t>83。5</t>
  </si>
  <si>
    <t>陆炳璇</t>
  </si>
  <si>
    <t>黄星远</t>
  </si>
  <si>
    <t>83,5</t>
  </si>
  <si>
    <t>王学瑞</t>
  </si>
  <si>
    <t>霍心怡</t>
  </si>
  <si>
    <t>王明星</t>
  </si>
  <si>
    <t>冯龙洋</t>
  </si>
  <si>
    <t>胡月嵘</t>
  </si>
  <si>
    <t>陈雅婷</t>
  </si>
  <si>
    <t>赖心怡</t>
  </si>
  <si>
    <t>财务211</t>
  </si>
  <si>
    <t>刘琪</t>
  </si>
  <si>
    <t>王历力</t>
  </si>
  <si>
    <t>陈柯妤</t>
  </si>
  <si>
    <t>刘玉霞</t>
  </si>
  <si>
    <t>刘俊杰</t>
  </si>
  <si>
    <t>钱阳兵</t>
  </si>
  <si>
    <t>何红艳</t>
  </si>
  <si>
    <t>冯高杰</t>
  </si>
  <si>
    <t>张子慧</t>
  </si>
  <si>
    <t>陈睿</t>
  </si>
  <si>
    <t>文编部</t>
  </si>
  <si>
    <t>卞金</t>
  </si>
  <si>
    <t>文编部干事</t>
  </si>
  <si>
    <t>羊子涵</t>
  </si>
  <si>
    <t>王欣瑶</t>
  </si>
  <si>
    <t>徐佳</t>
  </si>
  <si>
    <t>装备212</t>
  </si>
  <si>
    <t>韦雪妮</t>
  </si>
  <si>
    <t>赵澜</t>
  </si>
  <si>
    <t>陈洋</t>
  </si>
  <si>
    <t>李丽莎</t>
  </si>
  <si>
    <t>李秋羽</t>
  </si>
  <si>
    <t>刘泽芬</t>
  </si>
  <si>
    <t>缪思琦</t>
  </si>
  <si>
    <t>任静</t>
  </si>
  <si>
    <t>郭玮</t>
  </si>
  <si>
    <t>冯雪</t>
  </si>
  <si>
    <t>英语202</t>
  </si>
  <si>
    <t>白娇</t>
  </si>
  <si>
    <t>秦好</t>
  </si>
  <si>
    <t>财务213</t>
  </si>
  <si>
    <t>刘文建</t>
  </si>
  <si>
    <t>沈佳仪</t>
  </si>
  <si>
    <t>胡方琦</t>
  </si>
  <si>
    <t>陈彦宇</t>
  </si>
  <si>
    <t>赵墨宇</t>
  </si>
  <si>
    <t>李静宇</t>
  </si>
  <si>
    <t>电商212</t>
  </si>
  <si>
    <t>陈妍</t>
  </si>
  <si>
    <t>曹艳芳</t>
  </si>
  <si>
    <t>汤灿</t>
  </si>
  <si>
    <t>孙晶晶</t>
  </si>
  <si>
    <t>胡小凡</t>
  </si>
  <si>
    <t>袁明</t>
  </si>
  <si>
    <t>微博部</t>
  </si>
  <si>
    <t>英语201</t>
  </si>
  <si>
    <t>邓楠</t>
  </si>
  <si>
    <t>微博部干事</t>
  </si>
  <si>
    <t>江雪</t>
  </si>
  <si>
    <t>周敏</t>
  </si>
  <si>
    <t>赵佳烨</t>
  </si>
  <si>
    <t>陈茜</t>
  </si>
  <si>
    <t>何万婷</t>
  </si>
  <si>
    <t>丁少涵</t>
  </si>
  <si>
    <t>张素涛</t>
  </si>
  <si>
    <t>徐梦银</t>
  </si>
  <si>
    <t>张礼文</t>
  </si>
  <si>
    <t>林国祥</t>
  </si>
  <si>
    <t>蔡金钊</t>
  </si>
  <si>
    <t>吴晓萌</t>
  </si>
  <si>
    <t>丁慧</t>
  </si>
  <si>
    <t>谢小晶</t>
  </si>
  <si>
    <t>李雨欣</t>
  </si>
  <si>
    <t>范渊</t>
  </si>
  <si>
    <t>韩家伟</t>
  </si>
  <si>
    <t>外联部</t>
  </si>
  <si>
    <t>刘红丽</t>
  </si>
  <si>
    <t>外联部干事</t>
  </si>
  <si>
    <t>王乙茹</t>
  </si>
  <si>
    <t>王潘</t>
  </si>
  <si>
    <t>装备201</t>
  </si>
  <si>
    <t>李锦涛</t>
  </si>
  <si>
    <t>李婷婷</t>
  </si>
  <si>
    <t>国贸211</t>
  </si>
  <si>
    <t>任雨泽</t>
  </si>
  <si>
    <t>李咏欣</t>
  </si>
  <si>
    <t>土木212</t>
  </si>
  <si>
    <t>蔡郭宇</t>
  </si>
  <si>
    <t>黄思佳</t>
  </si>
  <si>
    <t>土木202</t>
  </si>
  <si>
    <t>董岩松</t>
  </si>
  <si>
    <t>童镀</t>
  </si>
  <si>
    <t>邹婷</t>
  </si>
  <si>
    <t>王琪</t>
  </si>
  <si>
    <t>李欣欣</t>
  </si>
  <si>
    <t>王晨瑞</t>
  </si>
  <si>
    <t>工程212</t>
  </si>
  <si>
    <t>彭官正</t>
  </si>
  <si>
    <t>黄显俊</t>
  </si>
  <si>
    <t>吴周茜</t>
  </si>
  <si>
    <t>李文贵</t>
  </si>
  <si>
    <t>采编部</t>
  </si>
  <si>
    <t>李仕芬</t>
  </si>
  <si>
    <t>采编部干事</t>
  </si>
  <si>
    <t>刘茜茜</t>
  </si>
  <si>
    <t>张齐云</t>
  </si>
  <si>
    <t>许万欢</t>
  </si>
  <si>
    <t>姚希玟</t>
  </si>
  <si>
    <t>梁静</t>
  </si>
  <si>
    <t>岳阳</t>
  </si>
  <si>
    <t>营销211</t>
  </si>
  <si>
    <t>王文萱</t>
  </si>
  <si>
    <t>杨宇涵</t>
  </si>
  <si>
    <t>朱淑娴</t>
  </si>
  <si>
    <t>会计193</t>
  </si>
  <si>
    <t>王一凡</t>
  </si>
  <si>
    <t>饶辰</t>
  </si>
  <si>
    <t>施倩雯</t>
  </si>
  <si>
    <t>许秋晨</t>
  </si>
  <si>
    <t>鲍家圆</t>
  </si>
  <si>
    <t>李涛</t>
  </si>
  <si>
    <t>居韩琦</t>
  </si>
  <si>
    <t>穆涵</t>
  </si>
  <si>
    <t>廖鸿萍</t>
  </si>
  <si>
    <t>史成洋</t>
  </si>
  <si>
    <t>高分子201</t>
  </si>
  <si>
    <t>谢彦文</t>
  </si>
  <si>
    <t>院团委青年传媒中心</t>
  </si>
  <si>
    <t>闫瑶</t>
  </si>
  <si>
    <t>高分子191</t>
  </si>
  <si>
    <t>刘诗琴</t>
  </si>
  <si>
    <t>自动化192</t>
  </si>
  <si>
    <t>华涛</t>
  </si>
  <si>
    <t>高分子193</t>
  </si>
  <si>
    <t>蒋叶凡</t>
  </si>
  <si>
    <t>人力201</t>
  </si>
  <si>
    <t>徐婷</t>
  </si>
  <si>
    <t>摄制部部长</t>
  </si>
  <si>
    <t>裴晓鹂</t>
  </si>
  <si>
    <t>会计202</t>
  </si>
  <si>
    <t>陶雨晴</t>
  </si>
  <si>
    <t>摄制部副部长</t>
  </si>
  <si>
    <t>贾马骏</t>
  </si>
  <si>
    <t>视觉部部长</t>
  </si>
  <si>
    <t>傅群淇</t>
  </si>
  <si>
    <t>秘书部部长</t>
  </si>
  <si>
    <t>视传202</t>
  </si>
  <si>
    <t>凡嘉乐</t>
  </si>
  <si>
    <t>徐雅琪</t>
  </si>
  <si>
    <t>张靖钒</t>
  </si>
  <si>
    <t>徐浩森</t>
  </si>
  <si>
    <t>综管部部长</t>
  </si>
  <si>
    <t>刘奥扬</t>
  </si>
  <si>
    <t>微信部副部长</t>
  </si>
  <si>
    <t>环设191</t>
  </si>
  <si>
    <t>朱寅睿</t>
  </si>
  <si>
    <t>王俊杰</t>
  </si>
  <si>
    <t>王词富</t>
  </si>
  <si>
    <t>综管部副部长</t>
  </si>
  <si>
    <t>陈丹越</t>
  </si>
  <si>
    <t>秘书部副部长</t>
  </si>
  <si>
    <t>陈萝美</t>
  </si>
  <si>
    <t>陶欣雨</t>
  </si>
  <si>
    <t>视觉部副部长</t>
  </si>
  <si>
    <t>钱少翠</t>
  </si>
  <si>
    <t>部员</t>
  </si>
  <si>
    <t>王琛琳</t>
  </si>
  <si>
    <t>财务212</t>
  </si>
  <si>
    <t>刘新宇</t>
  </si>
  <si>
    <t>杨秀竹</t>
  </si>
  <si>
    <t>万钰杉</t>
  </si>
  <si>
    <t>朱子越</t>
  </si>
  <si>
    <t>胡雯雯</t>
  </si>
  <si>
    <t>王晓钰</t>
  </si>
  <si>
    <t>胡志涛</t>
  </si>
  <si>
    <t>黄诗</t>
  </si>
  <si>
    <t>范凯丽</t>
  </si>
  <si>
    <t>向晨曦</t>
  </si>
  <si>
    <t>王凡</t>
  </si>
  <si>
    <t>韦帮要</t>
  </si>
  <si>
    <t>吴璇</t>
  </si>
  <si>
    <t>国贸213</t>
  </si>
  <si>
    <t>杨倩倩</t>
  </si>
  <si>
    <t>杨娇</t>
  </si>
  <si>
    <t>计算机213</t>
  </si>
  <si>
    <t>李宇宇</t>
  </si>
  <si>
    <t>王阳</t>
  </si>
  <si>
    <t>田莹雲</t>
  </si>
  <si>
    <t>张雨欣</t>
  </si>
  <si>
    <t>汪雲</t>
  </si>
  <si>
    <t>李绍华</t>
  </si>
  <si>
    <t>丁素</t>
  </si>
  <si>
    <t>袁慧</t>
  </si>
  <si>
    <t>戚文慧</t>
  </si>
  <si>
    <t>韩梦瑶</t>
  </si>
  <si>
    <t>叶蓓</t>
  </si>
  <si>
    <t>陈航</t>
  </si>
  <si>
    <t>苗雅云</t>
  </si>
  <si>
    <t>苗钰卿</t>
  </si>
  <si>
    <t>杜雪晨</t>
  </si>
  <si>
    <t>吴梓轩</t>
  </si>
  <si>
    <t>王青英</t>
  </si>
  <si>
    <t>吕玉叶</t>
  </si>
  <si>
    <t>杨佳彤</t>
  </si>
  <si>
    <t>王若彤</t>
  </si>
  <si>
    <t>产设211</t>
  </si>
  <si>
    <t>殷思晴</t>
  </si>
  <si>
    <t>万雨乐</t>
  </si>
  <si>
    <t>黄磊</t>
  </si>
  <si>
    <t>蒋钦松</t>
  </si>
  <si>
    <t>视传212</t>
  </si>
  <si>
    <t>吴新欣</t>
  </si>
  <si>
    <t>视传213</t>
  </si>
  <si>
    <t>王淇芃</t>
  </si>
  <si>
    <t>刘宝辉</t>
  </si>
  <si>
    <t>谢亚轩</t>
  </si>
  <si>
    <t>孟昊杰</t>
  </si>
  <si>
    <t>陈悦熙</t>
  </si>
  <si>
    <t>成沁</t>
  </si>
  <si>
    <t>刘佳妮</t>
  </si>
  <si>
    <t>许林飞</t>
  </si>
  <si>
    <t>郭家惠</t>
  </si>
  <si>
    <t>卢梦玥</t>
  </si>
  <si>
    <t>陈思清</t>
  </si>
  <si>
    <t>王阿芯</t>
  </si>
  <si>
    <t>徐海</t>
  </si>
  <si>
    <t>刘欣雨</t>
  </si>
  <si>
    <t>庄岩松</t>
  </si>
  <si>
    <t>岳璇</t>
  </si>
  <si>
    <t>王祯</t>
  </si>
  <si>
    <t>姚小玲</t>
  </si>
  <si>
    <t>张航睿</t>
  </si>
  <si>
    <t>刘运凯</t>
  </si>
  <si>
    <t>罗锦霖</t>
  </si>
  <si>
    <t>倪芮</t>
  </si>
  <si>
    <t>刘宝渊</t>
  </si>
  <si>
    <t>蒋懿灵</t>
  </si>
  <si>
    <t>张文静</t>
  </si>
  <si>
    <t>赵娜娜</t>
  </si>
  <si>
    <t>机制212</t>
  </si>
  <si>
    <t>张金哲</t>
  </si>
  <si>
    <t>周烨滢</t>
  </si>
  <si>
    <t>齐祺</t>
  </si>
  <si>
    <t>程明宇</t>
  </si>
  <si>
    <t>徐媛</t>
  </si>
  <si>
    <t>周云强</t>
  </si>
  <si>
    <t>赵爽</t>
  </si>
  <si>
    <t>林煜成</t>
  </si>
  <si>
    <t>张杰</t>
  </si>
  <si>
    <t>夏家远</t>
  </si>
  <si>
    <t>曾雅婷</t>
  </si>
  <si>
    <t>朱靖云</t>
  </si>
  <si>
    <t>梁敏杰</t>
  </si>
  <si>
    <t>杨子滔</t>
  </si>
  <si>
    <t>唐馨怡</t>
  </si>
  <si>
    <t>高怡婷</t>
  </si>
  <si>
    <t>顾婷</t>
  </si>
  <si>
    <t>财务203</t>
  </si>
  <si>
    <t>杨海鑫</t>
  </si>
  <si>
    <t>龚敏佳</t>
  </si>
  <si>
    <t>钱德坤</t>
  </si>
  <si>
    <t>张盈盈</t>
  </si>
  <si>
    <t>陈艾嘉</t>
  </si>
  <si>
    <t>杨凯博</t>
  </si>
  <si>
    <t>聊伟进</t>
  </si>
  <si>
    <t>王皓</t>
  </si>
  <si>
    <t>郭美孜</t>
  </si>
  <si>
    <t>刘颖</t>
  </si>
  <si>
    <t>王雷雷</t>
  </si>
  <si>
    <t>杨源斌</t>
  </si>
  <si>
    <t>蒋艺锦</t>
  </si>
  <si>
    <t>土木201</t>
  </si>
  <si>
    <t>王茜宁</t>
  </si>
  <si>
    <t>新生骨干训练营</t>
  </si>
  <si>
    <t>综合打分分数（民主）</t>
  </si>
  <si>
    <t>训练营营长</t>
  </si>
  <si>
    <r>
      <rPr>
        <sz val="11"/>
        <color rgb="FF000000"/>
        <rFont val="仿宋"/>
        <charset val="134"/>
      </rPr>
      <t>训练营副营长</t>
    </r>
    <r>
      <rPr>
        <sz val="11"/>
        <color rgb="FF000000"/>
        <rFont val="微软雅黑"/>
        <charset val="134"/>
      </rPr>
      <t>，</t>
    </r>
    <r>
      <rPr>
        <sz val="11"/>
        <color rgb="FF000000"/>
        <rFont val="仿宋"/>
        <charset val="134"/>
      </rPr>
      <t>文艺体育班导师</t>
    </r>
  </si>
  <si>
    <t>训练营副营长</t>
  </si>
  <si>
    <t>团务管理班导师</t>
  </si>
  <si>
    <t>张瑞</t>
  </si>
  <si>
    <t>权益服务班导师</t>
  </si>
  <si>
    <t>自动化201</t>
  </si>
  <si>
    <t>林帅</t>
  </si>
  <si>
    <t>发展联络班导师</t>
  </si>
  <si>
    <t>新闻媒体班导师</t>
  </si>
  <si>
    <t>学习实践班导师</t>
  </si>
  <si>
    <t>综合管理班导师</t>
  </si>
  <si>
    <t>潘培颖</t>
  </si>
  <si>
    <t>权益班成员</t>
  </si>
  <si>
    <t>丁宏伟</t>
  </si>
  <si>
    <t>黎凯强</t>
  </si>
  <si>
    <t>黄天杨</t>
  </si>
  <si>
    <t>厉静</t>
  </si>
  <si>
    <t>高帅</t>
  </si>
  <si>
    <t>王嘉杰</t>
  </si>
  <si>
    <t>张林钰</t>
  </si>
  <si>
    <t>王富豪</t>
  </si>
  <si>
    <t>周卢莹</t>
  </si>
  <si>
    <t>季鑫廷</t>
  </si>
  <si>
    <t>王雪</t>
  </si>
  <si>
    <t>代梦丽</t>
  </si>
  <si>
    <t>茅陈昕玥</t>
  </si>
  <si>
    <t>梁国丽</t>
  </si>
  <si>
    <t>陈钰婷</t>
  </si>
  <si>
    <t>秦宇</t>
  </si>
  <si>
    <t>常靓</t>
  </si>
  <si>
    <t>团管班成员</t>
  </si>
  <si>
    <t>王震</t>
  </si>
  <si>
    <t>秦锜</t>
  </si>
  <si>
    <t>电商211</t>
  </si>
  <si>
    <t>李颖</t>
  </si>
  <si>
    <t>田一丹</t>
  </si>
  <si>
    <t>王新瑞</t>
  </si>
  <si>
    <t>张雅君</t>
  </si>
  <si>
    <t>汪洁</t>
  </si>
  <si>
    <t>毛蓬坤</t>
  </si>
  <si>
    <t>外联班成员</t>
  </si>
  <si>
    <t>曹晨曦</t>
  </si>
  <si>
    <t>孙蕾</t>
  </si>
  <si>
    <t>张朝坤</t>
  </si>
  <si>
    <t>王植远</t>
  </si>
  <si>
    <t>王永俊</t>
  </si>
  <si>
    <t>杨云钦</t>
  </si>
  <si>
    <t>电气214</t>
  </si>
  <si>
    <t>吴凌霄</t>
  </si>
  <si>
    <t>张健</t>
  </si>
  <si>
    <t>机制214</t>
  </si>
  <si>
    <t>丁培林</t>
  </si>
  <si>
    <t>李秋萍</t>
  </si>
  <si>
    <t>李欣</t>
  </si>
  <si>
    <t>录献成</t>
  </si>
  <si>
    <t>文体班成员</t>
  </si>
  <si>
    <t>李妍</t>
  </si>
  <si>
    <t>范焱琳</t>
  </si>
  <si>
    <t>吴雨轩</t>
  </si>
  <si>
    <r>
      <rPr>
        <sz val="11"/>
        <color rgb="FF000000"/>
        <rFont val="仿宋"/>
        <charset val="134"/>
      </rPr>
      <t>财务212</t>
    </r>
  </si>
  <si>
    <t>陆体杰</t>
  </si>
  <si>
    <t>李雪晴</t>
  </si>
  <si>
    <t xml:space="preserve"> 给水212</t>
  </si>
  <si>
    <t>李明浩</t>
  </si>
  <si>
    <t>李孟言</t>
  </si>
  <si>
    <t>景雨欣</t>
  </si>
  <si>
    <t>毕星雨</t>
  </si>
  <si>
    <t>郭寅烽</t>
  </si>
  <si>
    <t>张宁鑫</t>
  </si>
  <si>
    <t>段静</t>
  </si>
  <si>
    <t>李丰韵</t>
  </si>
  <si>
    <t>傅晓雨</t>
  </si>
  <si>
    <t>陈康</t>
  </si>
  <si>
    <t>郭梓良</t>
  </si>
  <si>
    <t>钱岩</t>
  </si>
  <si>
    <t>杜鹏</t>
  </si>
  <si>
    <t>王昶巍</t>
  </si>
  <si>
    <t>新媒班成员</t>
  </si>
  <si>
    <t>王雨薇</t>
  </si>
  <si>
    <t>物理212</t>
  </si>
  <si>
    <t>李宇航</t>
  </si>
  <si>
    <t>李世杰</t>
  </si>
  <si>
    <t>王子璇</t>
  </si>
  <si>
    <t>纪萌</t>
  </si>
  <si>
    <t>王静</t>
  </si>
  <si>
    <t>王思晴</t>
  </si>
  <si>
    <t>黄霞雯</t>
  </si>
  <si>
    <t>黄丽颖</t>
  </si>
  <si>
    <t>王丽敏</t>
  </si>
  <si>
    <t>徐梦洁</t>
  </si>
  <si>
    <t>张紫媛</t>
  </si>
  <si>
    <t>欧阳雨</t>
  </si>
  <si>
    <t>项庆驰</t>
  </si>
  <si>
    <t>周晶晶</t>
  </si>
  <si>
    <t>秦莘洁</t>
  </si>
  <si>
    <t>胡涛</t>
  </si>
  <si>
    <t>于笑笑</t>
  </si>
  <si>
    <t>学习班成员</t>
  </si>
  <si>
    <t>杨佳豪</t>
  </si>
  <si>
    <t>张梦娜</t>
  </si>
  <si>
    <t>薛佳璐</t>
  </si>
  <si>
    <t>翟晔</t>
  </si>
  <si>
    <t>王小芳</t>
  </si>
  <si>
    <t>张文宣</t>
  </si>
  <si>
    <t>谈泽宇</t>
  </si>
  <si>
    <t>高分子213</t>
  </si>
  <si>
    <t>汤国立</t>
  </si>
  <si>
    <t>裴羽森</t>
  </si>
  <si>
    <t>颜坚</t>
  </si>
  <si>
    <t>季鑫宇</t>
  </si>
  <si>
    <t>赵正颖</t>
  </si>
  <si>
    <t>李萌</t>
  </si>
  <si>
    <t>综管班成员</t>
  </si>
  <si>
    <t>黄苏情</t>
  </si>
  <si>
    <t>周倩倩</t>
  </si>
  <si>
    <t>蒋秋</t>
  </si>
  <si>
    <t>鲍庆洁</t>
  </si>
  <si>
    <t>王燕</t>
  </si>
  <si>
    <t>蒋诺琰</t>
  </si>
  <si>
    <t>王佳郡</t>
  </si>
  <si>
    <t>陈静怡</t>
  </si>
  <si>
    <t>郭培洋</t>
  </si>
  <si>
    <t>刘晶靓</t>
  </si>
  <si>
    <t>祝雨轩</t>
  </si>
  <si>
    <t>卑雯烨</t>
  </si>
  <si>
    <t>朱丽雯</t>
  </si>
  <si>
    <t>胡馨月</t>
  </si>
  <si>
    <t>陈思逸</t>
  </si>
  <si>
    <t>靖江市怀德志愿者协会</t>
  </si>
  <si>
    <t>电子192</t>
  </si>
  <si>
    <t>刘昊东</t>
  </si>
  <si>
    <t>主席团成员</t>
  </si>
  <si>
    <t>财务194</t>
  </si>
  <si>
    <t>张宇婷</t>
  </si>
  <si>
    <t>财务192</t>
  </si>
  <si>
    <t>刘一</t>
  </si>
  <si>
    <t>志愿部部长</t>
  </si>
  <si>
    <t>芮沁怡</t>
  </si>
  <si>
    <t>综合管理部部长</t>
  </si>
  <si>
    <t>欧阳瑛杰</t>
  </si>
  <si>
    <t>志愿礼仪部部长</t>
  </si>
  <si>
    <t>仲珈林</t>
  </si>
  <si>
    <t>志愿礼仪部副部长</t>
  </si>
  <si>
    <t>贺龙</t>
  </si>
  <si>
    <t>志愿部副部长</t>
  </si>
  <si>
    <t>郑天磊</t>
  </si>
  <si>
    <t xml:space="preserve">电商201
</t>
  </si>
  <si>
    <t>陈燕</t>
  </si>
  <si>
    <t>巴春悦</t>
  </si>
  <si>
    <t>综合管理部副部</t>
  </si>
  <si>
    <t>卢辉宇</t>
  </si>
  <si>
    <t>吴骏</t>
  </si>
  <si>
    <t>电子201</t>
  </si>
  <si>
    <t>王雨欣</t>
  </si>
  <si>
    <t>李紫焱</t>
  </si>
  <si>
    <t>姚启萱</t>
  </si>
  <si>
    <t>综合管理部干事</t>
  </si>
  <si>
    <t>戎尚仁</t>
  </si>
  <si>
    <t>电气212</t>
  </si>
  <si>
    <t>顾磊</t>
  </si>
  <si>
    <t>钱德成</t>
  </si>
  <si>
    <t>潘妤</t>
  </si>
  <si>
    <t>志愿礼仪部干事</t>
  </si>
  <si>
    <t>吴柿润</t>
  </si>
  <si>
    <t>张凯博</t>
  </si>
  <si>
    <t>谭小倩</t>
  </si>
  <si>
    <t>马苗苗</t>
  </si>
  <si>
    <t>志愿部干事</t>
  </si>
  <si>
    <t>郑妍</t>
  </si>
  <si>
    <t>时林池</t>
  </si>
  <si>
    <t>史缓缓</t>
  </si>
  <si>
    <t>高鹏翔</t>
  </si>
  <si>
    <t>李琪琪</t>
  </si>
  <si>
    <t>詹求珍</t>
  </si>
  <si>
    <t>周家伟</t>
  </si>
  <si>
    <t>王雯洁</t>
  </si>
  <si>
    <t>董玉洁</t>
  </si>
  <si>
    <t>孙科</t>
  </si>
  <si>
    <t xml:space="preserve">电气213
</t>
  </si>
  <si>
    <t>杨安文</t>
  </si>
  <si>
    <t>杨玲</t>
  </si>
  <si>
    <t>周晓吴</t>
  </si>
  <si>
    <t>朱葛钧</t>
  </si>
  <si>
    <t>杨阳</t>
  </si>
  <si>
    <t>陈小雪</t>
  </si>
  <si>
    <t>刘城颖</t>
  </si>
  <si>
    <t>姜单骅</t>
  </si>
  <si>
    <t>王良如</t>
  </si>
  <si>
    <t>张靳鹏</t>
  </si>
  <si>
    <t>赵晓鹏</t>
  </si>
  <si>
    <t>何泽贤</t>
  </si>
  <si>
    <t>于双双</t>
  </si>
  <si>
    <t>刘锦翠</t>
  </si>
  <si>
    <t>刘星宇</t>
  </si>
  <si>
    <t xml:space="preserve">电气211
</t>
  </si>
  <si>
    <t>陈思羽</t>
  </si>
  <si>
    <t>王云侦</t>
  </si>
  <si>
    <t>程星宇</t>
  </si>
  <si>
    <t>电子211</t>
  </si>
  <si>
    <t>韦汉梅</t>
  </si>
  <si>
    <t>单显洲</t>
  </si>
  <si>
    <t>朱韵涵</t>
  </si>
  <si>
    <t>王晶晶</t>
  </si>
  <si>
    <t>环工202</t>
  </si>
  <si>
    <t>李泫宜</t>
  </si>
  <si>
    <t>袁琪</t>
  </si>
  <si>
    <t>刘雨萱</t>
  </si>
  <si>
    <t>朱晔</t>
  </si>
  <si>
    <t>姜宪</t>
  </si>
  <si>
    <t>周羽轩</t>
  </si>
  <si>
    <t>周志远</t>
  </si>
  <si>
    <t>机制203</t>
  </si>
  <si>
    <t>孙俊杰</t>
  </si>
  <si>
    <t>何雨佳</t>
  </si>
  <si>
    <t>马雨婷</t>
  </si>
  <si>
    <t>刘润丽</t>
  </si>
  <si>
    <t>马乾宇</t>
  </si>
  <si>
    <t>顾文静</t>
  </si>
  <si>
    <t>段江超</t>
  </si>
  <si>
    <t>熊喜文</t>
  </si>
  <si>
    <t>赵亚楠</t>
  </si>
  <si>
    <t>顾明浩</t>
  </si>
  <si>
    <t>魏猛</t>
  </si>
  <si>
    <t>张智显</t>
  </si>
  <si>
    <t>夏雪晴</t>
  </si>
  <si>
    <t>张茹</t>
  </si>
  <si>
    <t>欧嘉禧</t>
  </si>
  <si>
    <t>施展</t>
  </si>
  <si>
    <t>沈汶君</t>
  </si>
  <si>
    <t>平孙祎骐</t>
  </si>
  <si>
    <t>朱佳云</t>
  </si>
  <si>
    <t>尤馨宇</t>
  </si>
  <si>
    <t>康莉</t>
  </si>
  <si>
    <t>王子豪</t>
  </si>
  <si>
    <t>褚文</t>
  </si>
  <si>
    <t>林文雅</t>
  </si>
  <si>
    <t>张晨阳</t>
  </si>
  <si>
    <t>朱喻</t>
  </si>
  <si>
    <t>周祺玥</t>
  </si>
  <si>
    <t>孟宇翔</t>
  </si>
  <si>
    <t>周旭</t>
  </si>
  <si>
    <t>王柯璎</t>
  </si>
  <si>
    <t>徐梦路</t>
  </si>
  <si>
    <t>谭思雨</t>
  </si>
  <si>
    <t>吕新</t>
  </si>
  <si>
    <t>周宇航</t>
  </si>
  <si>
    <t>王家伟</t>
  </si>
  <si>
    <t>电气201</t>
  </si>
  <si>
    <t>章航</t>
  </si>
  <si>
    <t>张仟</t>
  </si>
  <si>
    <t>董浩星</t>
  </si>
  <si>
    <t>刘雪雁</t>
  </si>
  <si>
    <t>陶梦瑶</t>
  </si>
  <si>
    <t>徐杰</t>
  </si>
  <si>
    <t>关润宇</t>
  </si>
  <si>
    <t>刘璐</t>
  </si>
  <si>
    <t>蒋雪雨</t>
  </si>
  <si>
    <t>徐依凡</t>
  </si>
  <si>
    <t>陈淑怡</t>
  </si>
  <si>
    <t>蒋圣楠</t>
  </si>
  <si>
    <t>孙静</t>
  </si>
  <si>
    <t>戴伟豪</t>
  </si>
  <si>
    <t>江敏君</t>
  </si>
  <si>
    <t>王子奕</t>
  </si>
  <si>
    <t>钟荣鑫</t>
  </si>
  <si>
    <t>姜文俊</t>
  </si>
  <si>
    <t>陈昊宇</t>
  </si>
  <si>
    <t>陈婷</t>
  </si>
  <si>
    <t>柳晓劲</t>
  </si>
  <si>
    <t>产设202</t>
  </si>
  <si>
    <t>周宇蝶</t>
  </si>
  <si>
    <t>张成浩</t>
  </si>
  <si>
    <t>戴超</t>
  </si>
  <si>
    <t>王媛</t>
  </si>
  <si>
    <t>柳芳荣</t>
  </si>
  <si>
    <t>邵剑涛</t>
  </si>
  <si>
    <t>段诗雅</t>
  </si>
  <si>
    <t>邱子娴</t>
  </si>
  <si>
    <t>王叶枫</t>
  </si>
  <si>
    <t>华佳浩</t>
  </si>
  <si>
    <t>杜峻豪</t>
  </si>
  <si>
    <t>李泽文</t>
  </si>
  <si>
    <t>张硕</t>
  </si>
  <si>
    <t>何林杰</t>
  </si>
  <si>
    <t>毛雯豪</t>
  </si>
  <si>
    <t>王易</t>
  </si>
  <si>
    <t>王栩</t>
  </si>
  <si>
    <t>毛俊军</t>
  </si>
  <si>
    <t>郭志彪</t>
  </si>
  <si>
    <t>杜伟敏</t>
  </si>
  <si>
    <t>贾鸿宇</t>
  </si>
  <si>
    <t>给水212</t>
  </si>
  <si>
    <t>吴夏星</t>
  </si>
  <si>
    <t>刘家宁</t>
  </si>
  <si>
    <t>成建桦</t>
  </si>
  <si>
    <t>潘鸿深</t>
  </si>
  <si>
    <t>李建蓝</t>
  </si>
  <si>
    <t>喻佳鑫</t>
  </si>
  <si>
    <t>韩东廷</t>
  </si>
  <si>
    <t>赵官鑫</t>
  </si>
  <si>
    <t>杨彬</t>
  </si>
  <si>
    <t>纪佳庆</t>
  </si>
  <si>
    <t>唐睿之</t>
  </si>
  <si>
    <t>杜琦元</t>
  </si>
  <si>
    <t>孙明淇</t>
  </si>
  <si>
    <t>李潇潇</t>
  </si>
  <si>
    <t>尧莹洁</t>
  </si>
  <si>
    <t>倪耀</t>
  </si>
  <si>
    <t>叶尔才</t>
  </si>
  <si>
    <t>马文静</t>
  </si>
  <si>
    <t>薛俊杰</t>
  </si>
  <si>
    <t>王泽艺</t>
  </si>
  <si>
    <t>刘金鹏</t>
  </si>
  <si>
    <t>院心理自助中心</t>
  </si>
  <si>
    <t>朱嘉许</t>
  </si>
  <si>
    <t>顾森浩</t>
  </si>
  <si>
    <t>国贸191</t>
  </si>
  <si>
    <t>展中莹</t>
  </si>
  <si>
    <t>刘婷</t>
  </si>
  <si>
    <t>主席助理</t>
  </si>
  <si>
    <t>徐文楷</t>
  </si>
  <si>
    <t>王凯文</t>
  </si>
  <si>
    <t>董玉婷</t>
  </si>
  <si>
    <t>秘书部副部</t>
  </si>
  <si>
    <t>李进伟</t>
  </si>
  <si>
    <t>策划部部长</t>
  </si>
  <si>
    <t>向维琳</t>
  </si>
  <si>
    <t>策划部副部</t>
  </si>
  <si>
    <t>顾娜</t>
  </si>
  <si>
    <t>顾戴伦</t>
  </si>
  <si>
    <t>外联部副部</t>
  </si>
  <si>
    <t>曹梦琪</t>
  </si>
  <si>
    <t>网媒部部长</t>
  </si>
  <si>
    <t>夏云峰</t>
  </si>
  <si>
    <t>网媒部副部</t>
  </si>
  <si>
    <t>软工201</t>
  </si>
  <si>
    <t>缪允琪</t>
  </si>
  <si>
    <t>王婷</t>
  </si>
  <si>
    <t>高菲阳</t>
  </si>
  <si>
    <t>宣传部副部</t>
  </si>
  <si>
    <t>葛泽涛</t>
  </si>
  <si>
    <t>新闻部部长</t>
  </si>
  <si>
    <t>孙许星</t>
  </si>
  <si>
    <t>新闻部副部</t>
  </si>
  <si>
    <t>韩佳慧</t>
  </si>
  <si>
    <t>演艺部部长</t>
  </si>
  <si>
    <t>徐子杰</t>
  </si>
  <si>
    <t>演艺部副部</t>
  </si>
  <si>
    <t>秘书部部员</t>
  </si>
  <si>
    <t>陆诗雅</t>
  </si>
  <si>
    <t>朱雨晨</t>
  </si>
  <si>
    <t>许明琪</t>
  </si>
  <si>
    <t>董晨羽</t>
  </si>
  <si>
    <t>耿乐</t>
  </si>
  <si>
    <t>田艺文</t>
  </si>
  <si>
    <t>黄于静</t>
  </si>
  <si>
    <t>马晓倩</t>
  </si>
  <si>
    <t>吴铭惠</t>
  </si>
  <si>
    <t>杨霖</t>
  </si>
  <si>
    <t>刘贝贝</t>
  </si>
  <si>
    <t>朱禹喆</t>
  </si>
  <si>
    <t>王超群</t>
  </si>
  <si>
    <t>高宇星</t>
  </si>
  <si>
    <t>黄羽婷</t>
  </si>
  <si>
    <t>杨晨蕊</t>
  </si>
  <si>
    <t>策划部部员</t>
  </si>
  <si>
    <t>胡诗妤</t>
  </si>
  <si>
    <t>曾娇</t>
  </si>
  <si>
    <t>许心悦</t>
  </si>
  <si>
    <t>龙锶</t>
  </si>
  <si>
    <t>史菀庭</t>
  </si>
  <si>
    <t>冯文婷</t>
  </si>
  <si>
    <t>刘佳</t>
  </si>
  <si>
    <t>常鑫濡</t>
  </si>
  <si>
    <t>潘文珺</t>
  </si>
  <si>
    <t>陆建宏</t>
  </si>
  <si>
    <t>陈春霆</t>
  </si>
  <si>
    <t>黄菁</t>
  </si>
  <si>
    <t>杜雨霏</t>
  </si>
  <si>
    <t>谢文丽</t>
  </si>
  <si>
    <t>石研</t>
  </si>
  <si>
    <t>杨宇</t>
  </si>
  <si>
    <t>张晨岚</t>
  </si>
  <si>
    <t>丁友涵</t>
  </si>
  <si>
    <t>陈迪</t>
  </si>
  <si>
    <t>鲁欣</t>
  </si>
  <si>
    <t>新闻部部员</t>
  </si>
  <si>
    <t>李静雪</t>
  </si>
  <si>
    <t>孙银芳</t>
  </si>
  <si>
    <t>廖璐仙</t>
  </si>
  <si>
    <t>何君怡</t>
  </si>
  <si>
    <t>唐正阳</t>
  </si>
  <si>
    <t>陆家好</t>
  </si>
  <si>
    <t>曾志鹏</t>
  </si>
  <si>
    <t>王孟娥</t>
  </si>
  <si>
    <t>伍扬帆</t>
  </si>
  <si>
    <t>吴万栋</t>
  </si>
  <si>
    <t>邹骐远</t>
  </si>
  <si>
    <t>单依然</t>
  </si>
  <si>
    <t>李景涛</t>
  </si>
  <si>
    <t>顾雨菲</t>
  </si>
  <si>
    <t>网媒部部员</t>
  </si>
  <si>
    <t>王强</t>
  </si>
  <si>
    <t>钱俊睿</t>
  </si>
  <si>
    <t>陈文杰</t>
  </si>
  <si>
    <t>陈国庆</t>
  </si>
  <si>
    <t>高思雨</t>
  </si>
  <si>
    <t>郭晔</t>
  </si>
  <si>
    <t>陈林</t>
  </si>
  <si>
    <t>陈露</t>
  </si>
  <si>
    <t>郭永侠</t>
  </si>
  <si>
    <t>黄常伟</t>
  </si>
  <si>
    <t>宋俊枝</t>
  </si>
  <si>
    <t>官钟雪</t>
  </si>
  <si>
    <t>杨波</t>
  </si>
  <si>
    <t>王安琪</t>
  </si>
  <si>
    <t>明琬惠</t>
  </si>
  <si>
    <t>郁玉节</t>
  </si>
  <si>
    <t>蒋雯奕</t>
  </si>
  <si>
    <t>外联部部员</t>
  </si>
  <si>
    <t>王志强</t>
  </si>
  <si>
    <t>刘念</t>
  </si>
  <si>
    <t>王威龙</t>
  </si>
  <si>
    <t>葛子杨</t>
  </si>
  <si>
    <t>刘琛</t>
  </si>
  <si>
    <t>潘翔</t>
  </si>
  <si>
    <t>王琦</t>
  </si>
  <si>
    <t>于东亮</t>
  </si>
  <si>
    <t>宋佳欣</t>
  </si>
  <si>
    <t>王洋</t>
  </si>
  <si>
    <t>苟香兰</t>
  </si>
  <si>
    <t>吴越</t>
  </si>
  <si>
    <t>陈秋豪</t>
  </si>
  <si>
    <t>杜一凡</t>
  </si>
  <si>
    <t>闫伟昊</t>
  </si>
  <si>
    <t>刘鑫淼</t>
  </si>
  <si>
    <t>刘安佳</t>
  </si>
  <si>
    <t>高伊</t>
  </si>
  <si>
    <t>傅昕瑜</t>
  </si>
  <si>
    <t>韩金龙</t>
  </si>
  <si>
    <t>宣传部部员</t>
  </si>
  <si>
    <t>姜靖宇</t>
  </si>
  <si>
    <t>李思琪</t>
  </si>
  <si>
    <t>孙悦</t>
  </si>
  <si>
    <t>蔡沛耘</t>
  </si>
  <si>
    <t>李子梦</t>
  </si>
  <si>
    <t>王瑞</t>
  </si>
  <si>
    <t>段宇峰</t>
  </si>
  <si>
    <t>王梦茹</t>
  </si>
  <si>
    <t>林呈景</t>
  </si>
  <si>
    <t>谢远远</t>
  </si>
  <si>
    <t>肖亚轩</t>
  </si>
  <si>
    <t>蔡珍</t>
  </si>
  <si>
    <t>郭自豪</t>
  </si>
  <si>
    <t>陈骏豪</t>
  </si>
  <si>
    <t>赖韵婷</t>
  </si>
  <si>
    <t>陈明宇</t>
  </si>
  <si>
    <t>王水琴</t>
  </si>
  <si>
    <t>邵冉</t>
  </si>
  <si>
    <t>朱秋野</t>
  </si>
  <si>
    <t>王艺秀</t>
  </si>
  <si>
    <t>演艺部部员</t>
  </si>
  <si>
    <t>钟奇</t>
  </si>
  <si>
    <t>马雨霏</t>
  </si>
  <si>
    <t>陆滨濛</t>
  </si>
  <si>
    <t>丁海青</t>
  </si>
  <si>
    <t>周银银</t>
  </si>
  <si>
    <t>陈星</t>
  </si>
  <si>
    <t>关思婷</t>
  </si>
  <si>
    <t>张伟</t>
  </si>
  <si>
    <t>方佳</t>
  </si>
  <si>
    <t>张子怡</t>
  </si>
  <si>
    <t>孙嘉鑫</t>
  </si>
  <si>
    <t>余聪</t>
  </si>
  <si>
    <t>刘萧磊</t>
  </si>
  <si>
    <t>陈嘉燮</t>
  </si>
  <si>
    <t>张玥</t>
  </si>
  <si>
    <t>财务205</t>
  </si>
  <si>
    <t>蒋欣月</t>
  </si>
  <si>
    <t>常州大学怀德学院资助中心</t>
  </si>
  <si>
    <t>秘书策划部部长</t>
  </si>
  <si>
    <t>郑雨菡</t>
  </si>
  <si>
    <t>秘书策划部副部长</t>
  </si>
  <si>
    <t>卿斌</t>
  </si>
  <si>
    <t>吕永春</t>
  </si>
  <si>
    <t>黄璐虹</t>
  </si>
  <si>
    <t>网媒宣传部部长</t>
  </si>
  <si>
    <t>网媒宣传部副部长</t>
  </si>
  <si>
    <t>龚煜麟</t>
  </si>
  <si>
    <t>外联实践部部长</t>
  </si>
  <si>
    <t>张伟嘉</t>
  </si>
  <si>
    <t>外联实践部副部长</t>
  </si>
  <si>
    <t>院资助秘书策划部干事</t>
  </si>
  <si>
    <t>刘孝宇</t>
  </si>
  <si>
    <t>廖芳</t>
  </si>
  <si>
    <t>谢佳颖</t>
  </si>
  <si>
    <t>陈鹏</t>
  </si>
  <si>
    <t>高琦</t>
  </si>
  <si>
    <t>顾巍</t>
  </si>
  <si>
    <t>钱奕吉</t>
  </si>
  <si>
    <t>马淑琴</t>
  </si>
  <si>
    <t>骆焕颖</t>
  </si>
  <si>
    <t>院资助外联实践部干事</t>
  </si>
  <si>
    <t>闵彦杰</t>
  </si>
  <si>
    <t>郑肖伟</t>
  </si>
  <si>
    <t>刘巧玲</t>
  </si>
  <si>
    <t>王帮征</t>
  </si>
  <si>
    <t>顾益峻</t>
  </si>
  <si>
    <t>院资助网媒宣传部干事</t>
  </si>
  <si>
    <t>费广鑫</t>
  </si>
  <si>
    <t>郑丽娟</t>
  </si>
  <si>
    <t>范鸣</t>
  </si>
  <si>
    <t>院自律中心</t>
  </si>
  <si>
    <t>环工192</t>
  </si>
  <si>
    <t>孙歆凯</t>
  </si>
  <si>
    <t>预备党员</t>
  </si>
  <si>
    <t>主任</t>
  </si>
  <si>
    <t>副主任</t>
  </si>
  <si>
    <t>纪检部部长</t>
  </si>
  <si>
    <t>纪检部副部长</t>
  </si>
  <si>
    <t>纪检部干事</t>
  </si>
  <si>
    <t>周佳成</t>
  </si>
  <si>
    <t>刘桢</t>
  </si>
  <si>
    <t>蒋曦</t>
  </si>
  <si>
    <t>综管部干事</t>
  </si>
  <si>
    <t>赵云娴</t>
  </si>
  <si>
    <t>李佳成</t>
  </si>
  <si>
    <t>雷雨婷</t>
  </si>
  <si>
    <t>王志杰</t>
  </si>
  <si>
    <t>伍勇祯</t>
  </si>
  <si>
    <t>张沙沙</t>
  </si>
  <si>
    <t>李鹏</t>
  </si>
  <si>
    <t>朱正扬</t>
  </si>
  <si>
    <t>顾子馨</t>
  </si>
  <si>
    <t>张苗</t>
  </si>
  <si>
    <t>陆迅</t>
  </si>
  <si>
    <t>付佳佳</t>
  </si>
  <si>
    <t>殷德志</t>
  </si>
  <si>
    <t>倪呈富</t>
  </si>
  <si>
    <t>宋赫</t>
  </si>
  <si>
    <t>罗凯磊</t>
  </si>
  <si>
    <t>刘丽娅</t>
  </si>
  <si>
    <t>黄思涵</t>
  </si>
  <si>
    <t>朱礼强</t>
  </si>
  <si>
    <t>唐小恋</t>
  </si>
  <si>
    <t>常州大学怀德学院2021-2022-1学期学生会组织工作人员民主评议、述职评议备案汇总表</t>
  </si>
  <si>
    <t>常州大学怀德学院社团管理部</t>
  </si>
  <si>
    <t>王峻峰</t>
  </si>
  <si>
    <t>执行主席</t>
  </si>
  <si>
    <t>毛俊楠</t>
  </si>
  <si>
    <t>物流191</t>
  </si>
  <si>
    <t>马陆佳怡</t>
  </si>
  <si>
    <t>袁新雨</t>
  </si>
  <si>
    <t>办公室主任</t>
  </si>
  <si>
    <t>陈星星</t>
  </si>
  <si>
    <t>办公室副主任</t>
  </si>
  <si>
    <t>冯宝卓</t>
  </si>
  <si>
    <t>高分子202</t>
  </si>
  <si>
    <t>吉雯婷</t>
  </si>
  <si>
    <t>刘梦燚</t>
  </si>
  <si>
    <t>策划部副部长</t>
  </si>
  <si>
    <t>张诗婕</t>
  </si>
  <si>
    <t>刘印宇</t>
  </si>
  <si>
    <t>新媒部部长</t>
  </si>
  <si>
    <t>新媒部副部长</t>
  </si>
  <si>
    <t>社团部部长</t>
  </si>
  <si>
    <t>朱倩</t>
  </si>
  <si>
    <t>社团部副部长</t>
  </si>
  <si>
    <t>费玮玮</t>
  </si>
  <si>
    <t>韩旭</t>
  </si>
  <si>
    <t>黄钰</t>
  </si>
  <si>
    <t>办公室干事</t>
  </si>
  <si>
    <t xml:space="preserve">英语211 </t>
  </si>
  <si>
    <t>马丽菊</t>
  </si>
  <si>
    <t>周鹏</t>
  </si>
  <si>
    <t>胡佳乐</t>
  </si>
  <si>
    <t xml:space="preserve">机制211 </t>
  </si>
  <si>
    <t xml:space="preserve">装备211 </t>
  </si>
  <si>
    <t>吕莹</t>
  </si>
  <si>
    <t>会计 215</t>
  </si>
  <si>
    <t>柏钰祺</t>
  </si>
  <si>
    <t>机制 211</t>
  </si>
  <si>
    <t>王若斌</t>
  </si>
  <si>
    <t>姚怡如</t>
  </si>
  <si>
    <t>刘彩云</t>
  </si>
  <si>
    <t>尹菲</t>
  </si>
  <si>
    <t>蒋骏雅</t>
  </si>
  <si>
    <t>姚单晨</t>
  </si>
  <si>
    <t>徐新越</t>
  </si>
  <si>
    <t>孙文静</t>
  </si>
  <si>
    <t>策划部干事</t>
  </si>
  <si>
    <t>王鑫睿</t>
  </si>
  <si>
    <t>李妍杰</t>
  </si>
  <si>
    <t>薛宇凡</t>
  </si>
  <si>
    <t>谢亚静</t>
  </si>
  <si>
    <t>赵韵茹</t>
  </si>
  <si>
    <t>吉鹏程</t>
  </si>
  <si>
    <t>李鑫</t>
  </si>
  <si>
    <t>张馨怡</t>
  </si>
  <si>
    <t>袁琳</t>
  </si>
  <si>
    <t>潘鑫鹏</t>
  </si>
  <si>
    <t>林颖</t>
  </si>
  <si>
    <t>王一夫</t>
  </si>
  <si>
    <t>沈彦萍</t>
  </si>
  <si>
    <t>赵璐</t>
  </si>
  <si>
    <t>王欣悦</t>
  </si>
  <si>
    <t>廖雨晨</t>
  </si>
  <si>
    <t>社团部干事</t>
  </si>
  <si>
    <t>顾莘</t>
  </si>
  <si>
    <t>吴奇宇</t>
  </si>
  <si>
    <t>陈麒光</t>
  </si>
  <si>
    <t>黄凯文</t>
  </si>
  <si>
    <t>曹雨倩</t>
  </si>
  <si>
    <t>周筱茹</t>
  </si>
  <si>
    <t>日语201</t>
  </si>
  <si>
    <t>杨宸希</t>
  </si>
  <si>
    <t>王一彤</t>
  </si>
  <si>
    <t>冯浩鑫</t>
  </si>
  <si>
    <t>侯敏婕</t>
  </si>
  <si>
    <t>龚玺</t>
  </si>
  <si>
    <t>解彤</t>
  </si>
  <si>
    <t>纪吉羽</t>
  </si>
  <si>
    <t>宋雨阳</t>
  </si>
  <si>
    <t>马尧</t>
  </si>
  <si>
    <t>丰彭铖</t>
  </si>
  <si>
    <t>李子恒</t>
  </si>
  <si>
    <t>刘亦文</t>
  </si>
  <si>
    <t>贾雨凡</t>
  </si>
  <si>
    <t>左磊</t>
  </si>
  <si>
    <t>王昌华</t>
  </si>
  <si>
    <t>刘筱楠</t>
  </si>
  <si>
    <t>钱飘</t>
  </si>
  <si>
    <t>邵玮琳</t>
  </si>
  <si>
    <t>赵一飞</t>
  </si>
  <si>
    <t>秦建建</t>
  </si>
  <si>
    <t>董轩</t>
  </si>
  <si>
    <t>张文轩</t>
  </si>
  <si>
    <t>龚代军</t>
  </si>
  <si>
    <t>新媒部干事</t>
  </si>
  <si>
    <t>李若溪</t>
  </si>
  <si>
    <t>安雯萱</t>
  </si>
  <si>
    <t>桑秋睿</t>
  </si>
  <si>
    <t>聂晶晶</t>
  </si>
  <si>
    <t>孙小茜</t>
  </si>
  <si>
    <t>吴振勇</t>
  </si>
  <si>
    <t>魏驰</t>
  </si>
  <si>
    <t>任丽娟</t>
  </si>
  <si>
    <t>鲁妍</t>
  </si>
  <si>
    <t>高炳桢</t>
  </si>
  <si>
    <t>吉聪慧</t>
  </si>
  <si>
    <t>柏袁斌</t>
  </si>
  <si>
    <t>姚文卉</t>
  </si>
  <si>
    <t>卞可卿</t>
  </si>
  <si>
    <t>陈旻哲</t>
  </si>
  <si>
    <t>韦宇豪</t>
  </si>
  <si>
    <t>卢冉</t>
  </si>
  <si>
    <t>马宇航</t>
  </si>
  <si>
    <t>陈红梅</t>
  </si>
  <si>
    <t>李苏</t>
  </si>
  <si>
    <t>郭俊豪</t>
  </si>
  <si>
    <t>季昊宇</t>
  </si>
  <si>
    <t>甘帅先</t>
  </si>
  <si>
    <t>裴睿阁</t>
  </si>
  <si>
    <t>徐政</t>
  </si>
  <si>
    <t>彭楚秦</t>
  </si>
  <si>
    <t>邬元杰</t>
  </si>
  <si>
    <t>龚浩宇</t>
  </si>
  <si>
    <t>朱传奇</t>
  </si>
  <si>
    <t>巢滢仪</t>
  </si>
  <si>
    <t>刘佳琦</t>
  </si>
  <si>
    <t>陈瑜</t>
  </si>
  <si>
    <t>费翔宇</t>
  </si>
  <si>
    <t>书画篆刻社正社长</t>
  </si>
  <si>
    <t>高欣悦</t>
  </si>
  <si>
    <t>书画篆刻社副社长</t>
  </si>
  <si>
    <t>计算机202</t>
  </si>
  <si>
    <t>沈宇鑫</t>
  </si>
  <si>
    <t>羽裳诗词社正社长</t>
  </si>
  <si>
    <t>徐思琪</t>
  </si>
  <si>
    <t>羽裳诗词社副社长</t>
  </si>
  <si>
    <t>顾影何</t>
  </si>
  <si>
    <t>潇湘文学社正社长</t>
  </si>
  <si>
    <t>李洁洁</t>
  </si>
  <si>
    <t>潇湘文学社副社长</t>
  </si>
  <si>
    <t>顾美霞</t>
  </si>
  <si>
    <t>扶风戏曲社正社长</t>
  </si>
  <si>
    <t>买丽娜</t>
  </si>
  <si>
    <t>扶风戏曲社副社长</t>
  </si>
  <si>
    <t>营销191</t>
  </si>
  <si>
    <t>李兆森</t>
  </si>
  <si>
    <t>木作技艺保护协会正社长</t>
  </si>
  <si>
    <t>装备202</t>
  </si>
  <si>
    <t>潘建洲</t>
  </si>
  <si>
    <t>木作技艺保护协会副社长</t>
  </si>
  <si>
    <t>蒋振球</t>
  </si>
  <si>
    <t>轩辕棋社正社长</t>
  </si>
  <si>
    <t>唐颖</t>
  </si>
  <si>
    <t>轩辕棋社副社长</t>
  </si>
  <si>
    <t>张森源</t>
  </si>
  <si>
    <t>模拟联合国协会正社长</t>
  </si>
  <si>
    <t>徐正昕</t>
  </si>
  <si>
    <t>模拟联合国副社长</t>
  </si>
  <si>
    <t>小食光美食社正社长</t>
  </si>
  <si>
    <t>彭明轩</t>
  </si>
  <si>
    <t>小食光美食社副社长</t>
  </si>
  <si>
    <t>曾茹杨</t>
  </si>
  <si>
    <t>王翔瑞</t>
  </si>
  <si>
    <t>魔方社正社长</t>
  </si>
  <si>
    <t>李杰磊</t>
  </si>
  <si>
    <t>魔方社副社长</t>
  </si>
  <si>
    <t>梁禧龙</t>
  </si>
  <si>
    <t>辩论社正社长</t>
  </si>
  <si>
    <t>洑瀚鹏</t>
  </si>
  <si>
    <t>辩论社副社长</t>
  </si>
  <si>
    <t>陈楠曜</t>
  </si>
  <si>
    <t>学霸工作室正社长</t>
  </si>
  <si>
    <t>学霸工作室副社长</t>
  </si>
  <si>
    <t>星河天文社正社长</t>
  </si>
  <si>
    <t>陈树杭</t>
  </si>
  <si>
    <t>星河天文社副社长</t>
  </si>
  <si>
    <t>爱心协会正社长</t>
  </si>
  <si>
    <t>汪亮</t>
  </si>
  <si>
    <t>爱心协会副社长</t>
  </si>
  <si>
    <t>绿色协会正社长</t>
  </si>
  <si>
    <t>苏星语</t>
  </si>
  <si>
    <t>绿色协会副社长</t>
  </si>
  <si>
    <t>谢逸佳</t>
  </si>
  <si>
    <t>DIY社正社长</t>
  </si>
  <si>
    <t>谢王钰</t>
  </si>
  <si>
    <t>DIY社副社长</t>
  </si>
  <si>
    <t>李雪桐</t>
  </si>
  <si>
    <t>红十字会分会正社长</t>
  </si>
  <si>
    <t>红十字会分会副社长</t>
  </si>
  <si>
    <t>何元媛</t>
  </si>
  <si>
    <t>乒乓球协会正社长</t>
  </si>
  <si>
    <t>周杰</t>
  </si>
  <si>
    <t>乒乓球协会副社长</t>
  </si>
  <si>
    <t>李佳浩</t>
  </si>
  <si>
    <t>跆拳道社正社长</t>
  </si>
  <si>
    <t>跆拳道社副社长</t>
  </si>
  <si>
    <t>李飞</t>
  </si>
  <si>
    <t>FIY轮滑社正社长</t>
  </si>
  <si>
    <t>张旭杰</t>
  </si>
  <si>
    <t>FIY轮滑社副社长</t>
  </si>
  <si>
    <t>周桂程</t>
  </si>
  <si>
    <t>网球社正社长</t>
  </si>
  <si>
    <t>吴云婧</t>
  </si>
  <si>
    <t>网球社副社长</t>
  </si>
  <si>
    <t>台阳</t>
  </si>
  <si>
    <t>羽毛球社正社长</t>
  </si>
  <si>
    <t>羽毛球社副社长</t>
  </si>
  <si>
    <t>国贸194</t>
  </si>
  <si>
    <t>柏米琪</t>
  </si>
  <si>
    <t>篮球社正社长</t>
  </si>
  <si>
    <t>吴端江</t>
  </si>
  <si>
    <t>武术协会正社长</t>
  </si>
  <si>
    <t>刘德杨</t>
  </si>
  <si>
    <t>武术协会副社长</t>
  </si>
  <si>
    <t>庄填水</t>
  </si>
  <si>
    <t>足球社正社长</t>
  </si>
  <si>
    <t>陆亦东</t>
  </si>
  <si>
    <t>足球社副社长</t>
  </si>
  <si>
    <t>左浩然</t>
  </si>
  <si>
    <t>街舞社正社长</t>
  </si>
  <si>
    <t>产设191</t>
  </si>
  <si>
    <t>左梦菲</t>
  </si>
  <si>
    <t>街舞社副社长</t>
  </si>
  <si>
    <t>丁预立</t>
  </si>
  <si>
    <t>魏雨晨</t>
  </si>
  <si>
    <t>玖歌舞蹈社正社长</t>
  </si>
  <si>
    <t>郑怡婷</t>
  </si>
  <si>
    <t>玖歌舞蹈社副社长</t>
  </si>
  <si>
    <t>崔智健</t>
  </si>
  <si>
    <t>吉鼓社正社长</t>
  </si>
  <si>
    <t>吉鼓社副社长</t>
  </si>
  <si>
    <t>宋倩</t>
  </si>
  <si>
    <t>楼兰话剧动漫社正社长</t>
  </si>
  <si>
    <t>杨嘉昊</t>
  </si>
  <si>
    <t>楼兰话剧动漫社副社长</t>
  </si>
  <si>
    <t>吴小林</t>
  </si>
  <si>
    <t>朱愈正</t>
  </si>
  <si>
    <t>黑白琴音社正社长</t>
  </si>
  <si>
    <t>秦瑞</t>
  </si>
  <si>
    <t>黑白琴音社副社长</t>
  </si>
  <si>
    <t>机制201</t>
  </si>
  <si>
    <t>张梦源</t>
  </si>
  <si>
    <t>BEATBOX社正社长</t>
  </si>
  <si>
    <t>闭钜创</t>
  </si>
  <si>
    <t>BEATBOX社副社长</t>
  </si>
  <si>
    <t>徐悦</t>
  </si>
  <si>
    <t>瑜伽社正社长</t>
  </si>
  <si>
    <t>营销181</t>
  </si>
  <si>
    <t>马心雯</t>
  </si>
  <si>
    <t>瑜伽社副社长</t>
  </si>
  <si>
    <t>袁馨</t>
  </si>
  <si>
    <t>逐星音乐社正社长</t>
  </si>
  <si>
    <t>环工191</t>
  </si>
  <si>
    <t>逐星音乐社副社长</t>
  </si>
  <si>
    <t>陈紫阳</t>
  </si>
  <si>
    <t>张良平</t>
  </si>
  <si>
    <t>创业协会正社长</t>
  </si>
  <si>
    <t>徐浩杰</t>
  </si>
  <si>
    <t>创业协会副社长</t>
  </si>
  <si>
    <t>孙一晨</t>
  </si>
  <si>
    <t>图灵设计协会正社长</t>
  </si>
  <si>
    <t>杨嘉豪</t>
  </si>
  <si>
    <t>图灵设计协会副社长</t>
  </si>
  <si>
    <t>余慧鹏</t>
  </si>
  <si>
    <t>罗远仁</t>
  </si>
  <si>
    <t>机械智能协会正社长</t>
  </si>
  <si>
    <t>机械智能协会副社长</t>
  </si>
  <si>
    <t>指导老师签字（盖章）：</t>
  </si>
  <si>
    <t>大学生艺术团</t>
  </si>
  <si>
    <t>日语191</t>
  </si>
  <si>
    <t>乔旭</t>
  </si>
  <si>
    <t>机制194</t>
  </si>
  <si>
    <t>黄伟</t>
  </si>
  <si>
    <t>董晓霞</t>
  </si>
  <si>
    <t xml:space="preserve">陈绍华 </t>
  </si>
  <si>
    <t>秘书队队长</t>
  </si>
  <si>
    <t>周锐</t>
  </si>
  <si>
    <t>啦啦操队长</t>
  </si>
  <si>
    <t>喻婧茜</t>
  </si>
  <si>
    <t>民乐队队长</t>
  </si>
  <si>
    <t>唐家玮</t>
  </si>
  <si>
    <t>声乐队队长</t>
  </si>
  <si>
    <t>田芬</t>
  </si>
  <si>
    <t>舞蹈队队长</t>
  </si>
  <si>
    <t>朱家儿</t>
  </si>
  <si>
    <t>小品队队长</t>
  </si>
  <si>
    <t>摇滚队队长</t>
  </si>
  <si>
    <t>孔馨莲</t>
  </si>
  <si>
    <t>主持人队队长</t>
  </si>
  <si>
    <t>袁丽婷</t>
  </si>
  <si>
    <t>秘书队副队长</t>
  </si>
  <si>
    <t>周云</t>
  </si>
  <si>
    <t>啦啦操队副队长</t>
  </si>
  <si>
    <t>林夏</t>
  </si>
  <si>
    <t>民乐队副队长</t>
  </si>
  <si>
    <t>声乐队副队长</t>
  </si>
  <si>
    <t>屈雨焓</t>
  </si>
  <si>
    <t>舞蹈队副队</t>
  </si>
  <si>
    <t>张桐瑞</t>
  </si>
  <si>
    <t>小品队副队长</t>
  </si>
  <si>
    <t>队员</t>
  </si>
  <si>
    <t>秦宇鑫</t>
  </si>
  <si>
    <t>孙效</t>
  </si>
  <si>
    <t>方福根</t>
  </si>
  <si>
    <t>米威翰</t>
  </si>
  <si>
    <t>谢博韬</t>
  </si>
  <si>
    <t>石庆亮</t>
  </si>
  <si>
    <t>邵锦秀</t>
  </si>
  <si>
    <t>庞娟</t>
  </si>
  <si>
    <t xml:space="preserve">裴正阳
</t>
  </si>
  <si>
    <t>王金龙</t>
  </si>
  <si>
    <t>李剑</t>
  </si>
  <si>
    <t>吴敬</t>
  </si>
  <si>
    <t>曹欣</t>
  </si>
  <si>
    <t>张梦寒</t>
  </si>
  <si>
    <t>刘会</t>
  </si>
  <si>
    <t>江陈键</t>
  </si>
  <si>
    <t xml:space="preserve">队员
</t>
  </si>
  <si>
    <t>杨建坤</t>
  </si>
  <si>
    <t>陈祺祺</t>
  </si>
  <si>
    <t>会计系214</t>
  </si>
  <si>
    <t>王广顺</t>
  </si>
  <si>
    <t>孙慧</t>
  </si>
  <si>
    <t>李奡轩</t>
  </si>
  <si>
    <r>
      <rPr>
        <sz val="11"/>
        <color theme="1"/>
        <rFont val="宋体"/>
        <charset val="134"/>
        <scheme val="minor"/>
      </rPr>
      <t>人力2</t>
    </r>
    <r>
      <rPr>
        <sz val="11"/>
        <color theme="1"/>
        <rFont val="宋体"/>
        <charset val="134"/>
        <scheme val="minor"/>
      </rPr>
      <t>01</t>
    </r>
  </si>
  <si>
    <t>曹佳雯</t>
  </si>
  <si>
    <t>杨业潘</t>
  </si>
  <si>
    <t>王靖菲</t>
  </si>
  <si>
    <t>王好强</t>
  </si>
  <si>
    <t>产设192</t>
  </si>
  <si>
    <t>刘玉鑫</t>
  </si>
  <si>
    <t>张博轩</t>
  </si>
  <si>
    <t>顾政奕</t>
  </si>
  <si>
    <t>王雅婷</t>
  </si>
  <si>
    <t>于琴</t>
  </si>
  <si>
    <t>孙冯</t>
  </si>
  <si>
    <t>徐家潇</t>
  </si>
  <si>
    <t>黄宁</t>
  </si>
  <si>
    <t>杨菲</t>
  </si>
  <si>
    <t>刘琦琦</t>
  </si>
  <si>
    <t>郭铃汐</t>
  </si>
  <si>
    <t>张佳贵</t>
  </si>
  <si>
    <t>郁茹丹</t>
  </si>
  <si>
    <t>黄文青</t>
  </si>
  <si>
    <t>日语192</t>
  </si>
  <si>
    <t>冯思妤</t>
  </si>
  <si>
    <t>梅棁懿</t>
  </si>
  <si>
    <t>张星星</t>
  </si>
  <si>
    <t>周路凡</t>
  </si>
  <si>
    <t>田珂铭</t>
  </si>
  <si>
    <t>陈月月</t>
  </si>
  <si>
    <t>高伟</t>
  </si>
  <si>
    <t>杨星月</t>
  </si>
  <si>
    <t>姚嘉仪</t>
  </si>
  <si>
    <t>陶颖</t>
  </si>
  <si>
    <t>郑雅娟</t>
  </si>
  <si>
    <t>赵苇</t>
  </si>
  <si>
    <t>缪心怡</t>
  </si>
  <si>
    <t>环工193</t>
  </si>
  <si>
    <t>季欣</t>
  </si>
  <si>
    <t>胡兴</t>
  </si>
  <si>
    <t>周天润</t>
  </si>
  <si>
    <t>李晓夏</t>
  </si>
  <si>
    <t>袁华</t>
  </si>
  <si>
    <t>钟慧琪</t>
  </si>
  <si>
    <t>王琦梦</t>
  </si>
  <si>
    <t>卢梦</t>
  </si>
  <si>
    <t>于思彤</t>
  </si>
  <si>
    <t>孙睿琪</t>
  </si>
  <si>
    <t>唐阁雪</t>
  </si>
  <si>
    <t>环工2111</t>
  </si>
  <si>
    <t>蒋紫</t>
  </si>
  <si>
    <t>环工121</t>
  </si>
  <si>
    <t>郑可铮</t>
  </si>
  <si>
    <t>王欣然</t>
  </si>
  <si>
    <t>王博</t>
  </si>
  <si>
    <t>杨雨辰</t>
  </si>
  <si>
    <t>尹嘉妮</t>
  </si>
  <si>
    <t>何亚峰</t>
  </si>
  <si>
    <t>胡悦</t>
  </si>
  <si>
    <t>张圣浩</t>
  </si>
  <si>
    <t>李俊</t>
  </si>
  <si>
    <t>王韬</t>
  </si>
  <si>
    <t>沈运哲</t>
  </si>
  <si>
    <t>蒋欣宇</t>
  </si>
  <si>
    <t>俞杰文</t>
  </si>
  <si>
    <t>王杰</t>
  </si>
  <si>
    <t>戴若萱</t>
  </si>
  <si>
    <t>沈舒阳</t>
  </si>
  <si>
    <t>沈文静</t>
  </si>
  <si>
    <t>陈锦</t>
  </si>
  <si>
    <t>王莉萍</t>
  </si>
  <si>
    <t>陈重鑫</t>
  </si>
  <si>
    <t>吴彤</t>
  </si>
  <si>
    <t>覃北新</t>
  </si>
  <si>
    <t>叶帅</t>
  </si>
  <si>
    <t>张宇祥</t>
  </si>
  <si>
    <t>徐灿</t>
  </si>
  <si>
    <t>陆相岑</t>
  </si>
  <si>
    <t>罗远豪</t>
  </si>
  <si>
    <t>周一丹</t>
  </si>
  <si>
    <t>恽佳乐</t>
  </si>
  <si>
    <t>王璇</t>
  </si>
  <si>
    <t>李昊珉</t>
  </si>
  <si>
    <t>罗礼明</t>
  </si>
  <si>
    <t>丁耀阳</t>
  </si>
  <si>
    <t>汤涛</t>
  </si>
  <si>
    <t>马珊</t>
  </si>
  <si>
    <t>梁祈雅</t>
  </si>
  <si>
    <t>韦光贵</t>
  </si>
  <si>
    <t>陈后高</t>
  </si>
  <si>
    <t>刘云娟</t>
  </si>
  <si>
    <t>胡涵</t>
  </si>
  <si>
    <t>周旋</t>
  </si>
  <si>
    <t>易飞扬</t>
  </si>
  <si>
    <t>电子213</t>
  </si>
  <si>
    <t>吴芝悦</t>
  </si>
  <si>
    <t>周绮绮</t>
  </si>
  <si>
    <t>周莉娟</t>
  </si>
  <si>
    <t>戴登杰</t>
  </si>
  <si>
    <t>付宇杰</t>
  </si>
  <si>
    <t>广播站</t>
  </si>
  <si>
    <t>瞿彬</t>
  </si>
  <si>
    <t>广播站站长</t>
  </si>
  <si>
    <t>朱雯雯</t>
  </si>
  <si>
    <t>广播站副站长</t>
  </si>
  <si>
    <t>电子191</t>
  </si>
  <si>
    <t>黄婉妮</t>
  </si>
  <si>
    <t>国贸192</t>
  </si>
  <si>
    <t>杨赫丽娜</t>
  </si>
  <si>
    <t>广播站副主编</t>
  </si>
  <si>
    <t>电子202</t>
  </si>
  <si>
    <t>王宗维</t>
  </si>
  <si>
    <t>机务部部长</t>
  </si>
  <si>
    <t>冯树高</t>
  </si>
  <si>
    <t>机务部副部长</t>
  </si>
  <si>
    <t>王怡园</t>
  </si>
  <si>
    <t>王琛</t>
  </si>
  <si>
    <t>机务部负责人</t>
  </si>
  <si>
    <t>张雨萌</t>
  </si>
  <si>
    <t>潘书涵</t>
  </si>
  <si>
    <t>单斌斌</t>
  </si>
  <si>
    <t xml:space="preserve">群众 </t>
  </si>
  <si>
    <t>刘嘉雯</t>
  </si>
  <si>
    <t>丁玲</t>
  </si>
  <si>
    <t>贾睿</t>
  </si>
  <si>
    <t>栗丽娜</t>
  </si>
  <si>
    <t>记者部部长</t>
  </si>
  <si>
    <t>播音部编辑</t>
  </si>
  <si>
    <t>谭聿成</t>
  </si>
  <si>
    <t>机务部部员</t>
  </si>
  <si>
    <t>孙洪</t>
  </si>
  <si>
    <t>徐源</t>
  </si>
  <si>
    <t>王坤</t>
  </si>
  <si>
    <t>潘王玉</t>
  </si>
  <si>
    <t>周心怡</t>
  </si>
  <si>
    <t>华强利</t>
  </si>
  <si>
    <t>洪祎阳</t>
  </si>
  <si>
    <t>袁美琪</t>
  </si>
  <si>
    <t>史雨欣</t>
  </si>
  <si>
    <t>史静琦</t>
  </si>
  <si>
    <t>记者部部员</t>
  </si>
  <si>
    <t>向娇</t>
  </si>
  <si>
    <t>汤馥菊</t>
  </si>
  <si>
    <t>陆奕菲</t>
  </si>
  <si>
    <t>杨雅钦</t>
  </si>
  <si>
    <t>朱蒙蒙</t>
  </si>
  <si>
    <t>史学红</t>
  </si>
  <si>
    <t>张鹏</t>
  </si>
  <si>
    <t>蒋清燕</t>
  </si>
  <si>
    <t>播音部部员</t>
  </si>
  <si>
    <t>张柳茁</t>
  </si>
  <si>
    <t>徐雅洁</t>
  </si>
  <si>
    <t>寇阳</t>
  </si>
  <si>
    <t>俞佳玲</t>
  </si>
  <si>
    <t>谭心宇</t>
  </si>
  <si>
    <t>谭晋霖</t>
  </si>
  <si>
    <t>杨逸</t>
  </si>
  <si>
    <t>新媒部部员</t>
  </si>
  <si>
    <t>黄栓</t>
  </si>
  <si>
    <t>杨方方</t>
  </si>
  <si>
    <t>盛初阳</t>
  </si>
  <si>
    <t>童欣怡</t>
  </si>
  <si>
    <t xml:space="preserve">共青团员 </t>
  </si>
  <si>
    <t>赵奕蕾</t>
  </si>
  <si>
    <t>杨昀燃</t>
  </si>
  <si>
    <t>张恬恬</t>
  </si>
  <si>
    <t>戚洪岩</t>
  </si>
  <si>
    <t>院创客街区自我管理委员会</t>
  </si>
  <si>
    <t>人力192</t>
  </si>
  <si>
    <t>杨洪</t>
  </si>
  <si>
    <t>郭子睿</t>
  </si>
  <si>
    <t>电气191</t>
  </si>
  <si>
    <t>张伟凡</t>
  </si>
  <si>
    <t>吴翼翎</t>
  </si>
  <si>
    <t>中共预备党员</t>
  </si>
  <si>
    <t>丁欣</t>
  </si>
  <si>
    <t>主任助理</t>
  </si>
  <si>
    <t>创业服务部部长</t>
  </si>
  <si>
    <t>黄廷佳</t>
  </si>
  <si>
    <t>创业服务部副部</t>
  </si>
  <si>
    <t>策划编辑部部长</t>
  </si>
  <si>
    <t>摄影制作部部长</t>
  </si>
  <si>
    <t>苗林旭</t>
  </si>
  <si>
    <t>杨晨曦</t>
  </si>
  <si>
    <t>王春艳</t>
  </si>
  <si>
    <t>干事</t>
  </si>
  <si>
    <t>李涵</t>
  </si>
  <si>
    <t>吴莉萍</t>
  </si>
  <si>
    <t>倪晨瑀</t>
  </si>
  <si>
    <t>李端鑫</t>
  </si>
  <si>
    <t>顾嘉琳</t>
  </si>
  <si>
    <t>陈可菲</t>
  </si>
  <si>
    <t>高梦雅</t>
  </si>
  <si>
    <t>任慧颖</t>
  </si>
  <si>
    <t>杨心怡</t>
  </si>
  <si>
    <t>李华玉</t>
  </si>
  <si>
    <t>高蒙</t>
  </si>
  <si>
    <t>张立行</t>
  </si>
  <si>
    <t>吕双成</t>
  </si>
  <si>
    <t>张柯鑫</t>
  </si>
  <si>
    <t>吴颖</t>
  </si>
  <si>
    <t>曾宪青</t>
  </si>
  <si>
    <t>姚芳贤</t>
  </si>
  <si>
    <t>刘茗君</t>
  </si>
  <si>
    <t>李晶晶</t>
  </si>
  <si>
    <t>张威</t>
  </si>
  <si>
    <t>黄国旗</t>
  </si>
  <si>
    <t>韦远住</t>
  </si>
  <si>
    <t>蒋建扬</t>
  </si>
  <si>
    <t>张梦婷</t>
  </si>
  <si>
    <t>刘展铭</t>
  </si>
  <si>
    <t>肖欢欢</t>
  </si>
  <si>
    <t>陆光均</t>
  </si>
  <si>
    <t>宋凯</t>
  </si>
  <si>
    <t>江茜妮</t>
  </si>
  <si>
    <t>崔静静</t>
  </si>
  <si>
    <t>杨智杰</t>
  </si>
  <si>
    <t>郑文静</t>
  </si>
  <si>
    <t>张宇航</t>
  </si>
  <si>
    <t>邓亚芳</t>
  </si>
  <si>
    <t>刘文海</t>
  </si>
  <si>
    <t>刘启程</t>
  </si>
  <si>
    <t>龙考东</t>
  </si>
  <si>
    <t>傅昊栋</t>
  </si>
  <si>
    <t>陈思</t>
  </si>
  <si>
    <t>杨舒</t>
  </si>
  <si>
    <t>大学生科学技术协会</t>
  </si>
  <si>
    <t>计算机193</t>
  </si>
  <si>
    <t>孙奕</t>
  </si>
  <si>
    <t>施苏楠</t>
  </si>
  <si>
    <t>综合事务部部长</t>
  </si>
  <si>
    <t>尹晓涵</t>
  </si>
  <si>
    <t>赛事部部长</t>
  </si>
  <si>
    <t>吴芮奇</t>
  </si>
  <si>
    <t>综合事务部干事</t>
  </si>
  <si>
    <t>李炎缙</t>
  </si>
  <si>
    <t>姜俊豪</t>
  </si>
  <si>
    <t>网络宣传部干事</t>
  </si>
  <si>
    <t>郭飞龙</t>
  </si>
  <si>
    <t>赛事部干事</t>
  </si>
  <si>
    <t>韩晓蕊</t>
  </si>
  <si>
    <t>组织策划部干事</t>
  </si>
  <si>
    <t>王椿渝</t>
  </si>
  <si>
    <t>李华钊</t>
  </si>
  <si>
    <t>计算机中心主任</t>
  </si>
  <si>
    <t>陶金韦</t>
  </si>
  <si>
    <t>网络技术部部长</t>
  </si>
  <si>
    <t>王婧</t>
  </si>
  <si>
    <t>综合事务部副部</t>
  </si>
  <si>
    <t>丁燕楠</t>
  </si>
  <si>
    <t>网络宣传部部长</t>
  </si>
  <si>
    <t>胡文豪</t>
  </si>
  <si>
    <t>网络技术部副部</t>
  </si>
  <si>
    <t>王轩</t>
  </si>
  <si>
    <t>赛事部副部</t>
  </si>
  <si>
    <t>贾超凡</t>
  </si>
  <si>
    <t>创新服务部部长</t>
  </si>
  <si>
    <t>陆佳敏</t>
  </si>
  <si>
    <t>组织策划部部长</t>
  </si>
  <si>
    <t>高泽龙</t>
  </si>
  <si>
    <t>创新服务部副部</t>
  </si>
  <si>
    <t>机械自动化部副部</t>
  </si>
  <si>
    <t>朱姝艳</t>
  </si>
  <si>
    <t>网络宣传部副部</t>
  </si>
  <si>
    <t>边月路</t>
  </si>
  <si>
    <t>机械自动化部部长</t>
  </si>
  <si>
    <t>张骁钰</t>
  </si>
  <si>
    <t>组织策划部副部</t>
  </si>
  <si>
    <t>翁李超洋</t>
  </si>
  <si>
    <t>软硬件开发部副部</t>
  </si>
  <si>
    <t>陆亮</t>
  </si>
  <si>
    <t>软硬件开发部部长</t>
  </si>
  <si>
    <t>黄佳庆</t>
  </si>
  <si>
    <t>许雪影</t>
  </si>
  <si>
    <t>陆婕</t>
  </si>
  <si>
    <t>王曦渝</t>
  </si>
  <si>
    <t>周雨晨</t>
  </si>
  <si>
    <t>袁飞</t>
  </si>
  <si>
    <t>孟政</t>
  </si>
  <si>
    <t>付彤</t>
  </si>
  <si>
    <t>韩深文</t>
  </si>
  <si>
    <t>陈梦如</t>
  </si>
  <si>
    <t>韦桂耀</t>
  </si>
  <si>
    <t>袁佳</t>
  </si>
  <si>
    <t>王康</t>
  </si>
  <si>
    <t>创新服务部干事</t>
  </si>
  <si>
    <t>邱雯钰</t>
  </si>
  <si>
    <t>高分子21</t>
  </si>
  <si>
    <t>闫熙政</t>
  </si>
  <si>
    <t>网络技术部干事</t>
  </si>
  <si>
    <t>杨如霞</t>
  </si>
  <si>
    <t>陈雨羊</t>
  </si>
  <si>
    <t>冯上魁</t>
  </si>
  <si>
    <t>张孔斌</t>
  </si>
  <si>
    <t>杨梓</t>
  </si>
  <si>
    <t>郭若男</t>
  </si>
  <si>
    <t>欧阳正宝</t>
  </si>
  <si>
    <t>张世龙</t>
  </si>
  <si>
    <t>王菁言</t>
  </si>
  <si>
    <t>陈敬磊</t>
  </si>
  <si>
    <t>张雨婷</t>
  </si>
  <si>
    <t>都芮源</t>
  </si>
  <si>
    <t>王晓雯</t>
  </si>
  <si>
    <t>朱家辉</t>
  </si>
  <si>
    <t>陈善峰</t>
  </si>
  <si>
    <t>梁熙宇</t>
  </si>
  <si>
    <t>邓俊熠</t>
  </si>
  <si>
    <t>周轩宇</t>
  </si>
  <si>
    <t>李少颖</t>
  </si>
  <si>
    <t>软硬件开发部干事</t>
  </si>
  <si>
    <t>刘伟杰</t>
  </si>
  <si>
    <t>白嘉俊</t>
  </si>
  <si>
    <t>于茜雅</t>
  </si>
  <si>
    <t>机械自动化部干事</t>
  </si>
  <si>
    <t>唐唯艺</t>
  </si>
  <si>
    <t>大学生安全协会</t>
  </si>
  <si>
    <t>工程191</t>
  </si>
  <si>
    <t>钟雪洁</t>
  </si>
  <si>
    <t>卞曼嫚</t>
  </si>
  <si>
    <t>苏磊</t>
  </si>
  <si>
    <t>校卫队队员</t>
  </si>
  <si>
    <t>于洋</t>
  </si>
  <si>
    <t>冯佳慧</t>
  </si>
  <si>
    <t>董心怡</t>
  </si>
  <si>
    <t>办公室部员</t>
  </si>
  <si>
    <t>视觉192</t>
  </si>
  <si>
    <t>吴绍弘</t>
  </si>
  <si>
    <t>高祝铖</t>
  </si>
  <si>
    <t>魏洪银</t>
  </si>
  <si>
    <t>校卫队队长</t>
  </si>
  <si>
    <t>戴培元</t>
  </si>
  <si>
    <t>徐天慧</t>
  </si>
  <si>
    <t>郑红妍</t>
  </si>
  <si>
    <t>陆芝玲</t>
  </si>
  <si>
    <t>梁增艺</t>
  </si>
  <si>
    <t>陈雷</t>
  </si>
  <si>
    <t>龙威</t>
  </si>
  <si>
    <t>夏于强</t>
  </si>
  <si>
    <t>陶嘉何</t>
  </si>
  <si>
    <t>容玉泉</t>
  </si>
  <si>
    <t>何元均</t>
  </si>
  <si>
    <t>谢婉婷</t>
  </si>
  <si>
    <t>庄佳琦</t>
  </si>
  <si>
    <t>郭赟杰</t>
  </si>
  <si>
    <t>吴苏阳</t>
  </si>
  <si>
    <t>金洋</t>
  </si>
  <si>
    <t>林彬</t>
  </si>
  <si>
    <t>赵钰正</t>
  </si>
  <si>
    <t>孙畅</t>
  </si>
  <si>
    <t>卞聪颖</t>
  </si>
  <si>
    <t>刘昊</t>
  </si>
  <si>
    <t>韩丹</t>
  </si>
  <si>
    <t>于嫣</t>
  </si>
  <si>
    <t>骆小雨</t>
  </si>
  <si>
    <t>何模焓</t>
  </si>
  <si>
    <t>钟骏英</t>
  </si>
  <si>
    <t>常州大学怀德学院国旗护卫队</t>
  </si>
  <si>
    <t>国旗护卫队队长</t>
  </si>
  <si>
    <t>装备192</t>
  </si>
  <si>
    <t>吕武毅</t>
  </si>
  <si>
    <t>国旗护卫队副队长</t>
  </si>
  <si>
    <t>左壮</t>
  </si>
  <si>
    <t>张宇</t>
  </si>
  <si>
    <t>国旗护卫队教官</t>
  </si>
  <si>
    <t>丁浩伟</t>
  </si>
  <si>
    <t>周嬉</t>
  </si>
  <si>
    <t>司舒鑫</t>
  </si>
  <si>
    <t>孙向阳</t>
  </si>
  <si>
    <t>国旗护卫队队员</t>
  </si>
  <si>
    <t>杨飞宇</t>
  </si>
  <si>
    <t>柳雲婷</t>
  </si>
  <si>
    <t>邢维鸿</t>
  </si>
  <si>
    <t>黄欣</t>
  </si>
  <si>
    <t>黄晟</t>
  </si>
  <si>
    <t>财务195</t>
  </si>
  <si>
    <t>徐襄远</t>
  </si>
  <si>
    <t>杨雪梅</t>
  </si>
  <si>
    <t>刘博群</t>
  </si>
  <si>
    <t>刘冰玉</t>
  </si>
  <si>
    <t>李辉繁</t>
  </si>
  <si>
    <t>环设181</t>
  </si>
  <si>
    <t>祁雅楠</t>
  </si>
  <si>
    <t>陈颖</t>
  </si>
  <si>
    <t>甘敏</t>
  </si>
  <si>
    <t>刘梦梦</t>
  </si>
  <si>
    <t>王争攀</t>
  </si>
  <si>
    <t>郭心怡</t>
  </si>
  <si>
    <t>谢兆祥</t>
  </si>
  <si>
    <t>许子文</t>
  </si>
  <si>
    <t>电气194</t>
  </si>
  <si>
    <t>刘宇轩</t>
  </si>
  <si>
    <t>陈克旺</t>
  </si>
  <si>
    <t>孙博</t>
  </si>
  <si>
    <t>蔡树民</t>
  </si>
  <si>
    <t>叶卫青</t>
  </si>
  <si>
    <t>石力</t>
  </si>
  <si>
    <t>白天怡</t>
  </si>
  <si>
    <t>张钰薇</t>
  </si>
  <si>
    <t>张盛青</t>
  </si>
  <si>
    <t>卞天骄</t>
  </si>
  <si>
    <t>朱袁圆</t>
  </si>
  <si>
    <t>机械与材料工程系学生会组织</t>
  </si>
  <si>
    <t>王勇</t>
  </si>
  <si>
    <t>青年志愿团团长</t>
  </si>
  <si>
    <t>青年志愿团副团长</t>
  </si>
  <si>
    <t>青年志愿团新闻传媒部部长</t>
  </si>
  <si>
    <t>青年志愿团新闻传媒部副部长</t>
  </si>
  <si>
    <t>于倩</t>
  </si>
  <si>
    <t>庞心亦</t>
  </si>
  <si>
    <t>青年志愿团志愿服务部部长</t>
  </si>
  <si>
    <t>王浩</t>
  </si>
  <si>
    <t>青年志愿团志愿服务部副部长</t>
  </si>
  <si>
    <t>符艺贤</t>
  </si>
  <si>
    <t>黄凯龙</t>
  </si>
  <si>
    <t>青年志愿团综合管理部部长</t>
  </si>
  <si>
    <t>吴立宇</t>
  </si>
  <si>
    <t>青年志愿团综合管理部副部长</t>
  </si>
  <si>
    <t>潘玥</t>
  </si>
  <si>
    <t>青年志愿团新闻传媒部部员</t>
  </si>
  <si>
    <t>韦喜悦</t>
  </si>
  <si>
    <t>吴方琪</t>
  </si>
  <si>
    <t>蓝彩华</t>
  </si>
  <si>
    <t>刘涛</t>
  </si>
  <si>
    <t>冉金艳</t>
  </si>
  <si>
    <t>林朝霞</t>
  </si>
  <si>
    <t>赵卓阳</t>
  </si>
  <si>
    <t>张权</t>
  </si>
  <si>
    <t>李德慧</t>
  </si>
  <si>
    <t>胡添蕾</t>
  </si>
  <si>
    <t>朱业驰</t>
  </si>
  <si>
    <t>鸦铭亮</t>
  </si>
  <si>
    <t>王玉春</t>
  </si>
  <si>
    <t>杨谷成</t>
  </si>
  <si>
    <t>谭晋</t>
  </si>
  <si>
    <t>高捷</t>
  </si>
  <si>
    <t>青年志愿团志愿服务部部员</t>
  </si>
  <si>
    <t>吴苏钦</t>
  </si>
  <si>
    <t>陈建鹏</t>
  </si>
  <si>
    <t>潘诗伟</t>
  </si>
  <si>
    <t>储旭</t>
  </si>
  <si>
    <t>胡沁洋</t>
  </si>
  <si>
    <t>牛玉洁</t>
  </si>
  <si>
    <t>缪凯</t>
  </si>
  <si>
    <t>董凯</t>
  </si>
  <si>
    <t>徐祖青</t>
  </si>
  <si>
    <t>张笑</t>
  </si>
  <si>
    <t>徐子成</t>
  </si>
  <si>
    <t>徐星宇</t>
  </si>
  <si>
    <t>张川</t>
  </si>
  <si>
    <t>王子弘</t>
  </si>
  <si>
    <t>郭惟林</t>
  </si>
  <si>
    <t>高文龙</t>
  </si>
  <si>
    <t>路驰川</t>
  </si>
  <si>
    <t>田豪</t>
  </si>
  <si>
    <t>史逸鑫</t>
  </si>
  <si>
    <t>周金晶</t>
  </si>
  <si>
    <t>王萌</t>
  </si>
  <si>
    <t>仇俊智</t>
  </si>
  <si>
    <t>粟忠耀</t>
  </si>
  <si>
    <t>郑鑫</t>
  </si>
  <si>
    <t>王昊</t>
  </si>
  <si>
    <t>青年志愿团综合管理部部员</t>
  </si>
  <si>
    <t>郭勇</t>
  </si>
  <si>
    <t>王辣蕉</t>
  </si>
  <si>
    <t>马薇</t>
  </si>
  <si>
    <t>谢进阳</t>
  </si>
  <si>
    <t>蒋衍毅</t>
  </si>
  <si>
    <t>李坤良</t>
  </si>
  <si>
    <t>邓力铭</t>
  </si>
  <si>
    <t>钱睿</t>
  </si>
  <si>
    <t>赵铭行</t>
  </si>
  <si>
    <t>尤宜林</t>
  </si>
  <si>
    <t>张桐</t>
  </si>
  <si>
    <t>机制191</t>
  </si>
  <si>
    <t>朱潇</t>
  </si>
  <si>
    <t>团总支副书记</t>
  </si>
  <si>
    <t>团学宣传部部长</t>
  </si>
  <si>
    <t>朱月颖</t>
  </si>
  <si>
    <t>团学宣传部副部长</t>
  </si>
  <si>
    <t>柳浏</t>
  </si>
  <si>
    <t>团学组织部部长</t>
  </si>
  <si>
    <t>陈兴云</t>
  </si>
  <si>
    <t>团学组织部副部长</t>
  </si>
  <si>
    <t>团学新生训练营宣传部营员</t>
  </si>
  <si>
    <t>许大超</t>
  </si>
  <si>
    <t>龙婧娇</t>
  </si>
  <si>
    <t>王开阳</t>
  </si>
  <si>
    <t>团学新生训练营组织部营员</t>
  </si>
  <si>
    <t>梁卫</t>
  </si>
  <si>
    <t>李鑫宇</t>
  </si>
  <si>
    <t>肖鹏程</t>
  </si>
  <si>
    <t>沈琳轩</t>
  </si>
  <si>
    <t>刘思雨</t>
  </si>
  <si>
    <t>李丛涵</t>
  </si>
  <si>
    <t>心理站副站长</t>
  </si>
  <si>
    <t>心理站副站长助理</t>
  </si>
  <si>
    <t>心理站宣传部部长</t>
  </si>
  <si>
    <t>包克将</t>
  </si>
  <si>
    <t>心理站综合事务部部长</t>
  </si>
  <si>
    <t>黄新宇</t>
  </si>
  <si>
    <t>心理站组织部部长</t>
  </si>
  <si>
    <t>王志恒</t>
  </si>
  <si>
    <t>新生训练营营长</t>
  </si>
  <si>
    <t>黎明宇</t>
  </si>
  <si>
    <t>新生训练营权益班营员</t>
  </si>
  <si>
    <t>张健铭</t>
  </si>
  <si>
    <t>新生训练营外联班营员</t>
  </si>
  <si>
    <t>沙君勐</t>
  </si>
  <si>
    <t>新生训练营文体班营员</t>
  </si>
  <si>
    <t>王天琦</t>
  </si>
  <si>
    <t>新生训练营新媒班营员</t>
  </si>
  <si>
    <t>邓卓鑫</t>
  </si>
  <si>
    <t>蒋文</t>
  </si>
  <si>
    <t>新生训练营学习班营员</t>
  </si>
  <si>
    <t>杨光</t>
  </si>
  <si>
    <t>新生训练营综管班营员</t>
  </si>
  <si>
    <t>邱煜凯</t>
  </si>
  <si>
    <t>骆昕宇</t>
  </si>
  <si>
    <t>学生会执行主席</t>
  </si>
  <si>
    <t>机制193</t>
  </si>
  <si>
    <t>王馨瑶</t>
  </si>
  <si>
    <t>学生会主席团成员</t>
  </si>
  <si>
    <t>焊接192</t>
  </si>
  <si>
    <t>刘宛翔</t>
  </si>
  <si>
    <t>陈俊杰</t>
  </si>
  <si>
    <t>学生会发展联络部部长</t>
  </si>
  <si>
    <t>学生会发展联络部副部长，新生训练营外联班班长</t>
  </si>
  <si>
    <t>沈文瑾</t>
  </si>
  <si>
    <t>学生会权益服务部部长</t>
  </si>
  <si>
    <t>郭欣月</t>
  </si>
  <si>
    <t>学生会权益服务部副部长，新生训练营权益班班长</t>
  </si>
  <si>
    <t>张宇辉</t>
  </si>
  <si>
    <t>学生会文艺体育部部长</t>
  </si>
  <si>
    <t>梁晨宇</t>
  </si>
  <si>
    <t>学生会文艺体育部副部长，新生训练营文体班班长</t>
  </si>
  <si>
    <t>学生会新闻传媒部部长</t>
  </si>
  <si>
    <t>学生会新闻传媒部副部长，新生训练营新媒班班长</t>
  </si>
  <si>
    <t>学生会新闻传媒部副部长</t>
  </si>
  <si>
    <t>徐梦云</t>
  </si>
  <si>
    <t>学生会学习实践部部长</t>
  </si>
  <si>
    <t>学生会学习实践部副部长，新生训练营学习班班长</t>
  </si>
  <si>
    <t>掌子琳</t>
  </si>
  <si>
    <t>学生会综合管理部部长</t>
  </si>
  <si>
    <t>学生会综合管理部副部长，新生训练营综管班班长</t>
  </si>
  <si>
    <t>焊接191</t>
  </si>
  <si>
    <t>自律中心主任</t>
  </si>
  <si>
    <t>装备191</t>
  </si>
  <si>
    <t>谭龙</t>
  </si>
  <si>
    <t>自律中心副主任</t>
  </si>
  <si>
    <t>束梅芳</t>
  </si>
  <si>
    <t>自律中心宿检部部长</t>
  </si>
  <si>
    <t>吴硕</t>
  </si>
  <si>
    <t>自律中心纪检部部长</t>
  </si>
  <si>
    <t>朱筠豪</t>
  </si>
  <si>
    <t>自律中心部员</t>
  </si>
  <si>
    <t>王笑涵</t>
  </si>
  <si>
    <t>于海洋</t>
  </si>
  <si>
    <t>朱宇航</t>
  </si>
  <si>
    <t>刘青腾</t>
  </si>
  <si>
    <t>常州大学怀德学院2021-2022-1学期信息工程系各组织工作人员述职评议备案汇总表</t>
  </si>
  <si>
    <t>陆志天</t>
  </si>
  <si>
    <t>信息工程系学生会执行主席</t>
  </si>
  <si>
    <t>冯伟杰</t>
  </si>
  <si>
    <t>信息工程系学生会主席团成员</t>
  </si>
  <si>
    <t>俞为绩</t>
  </si>
  <si>
    <t>中共党员</t>
  </si>
  <si>
    <t>信息工程系团总支副书记</t>
  </si>
  <si>
    <t>毕步才</t>
  </si>
  <si>
    <t>信息工程青年志愿者协会主席</t>
  </si>
  <si>
    <t>计算机192</t>
  </si>
  <si>
    <t>蒋学成</t>
  </si>
  <si>
    <t>信息工程系新闻中心主任</t>
  </si>
  <si>
    <t>周雨秋</t>
  </si>
  <si>
    <t>信息工程系自律中心主任</t>
  </si>
  <si>
    <t>何婧婧</t>
  </si>
  <si>
    <t>信息工程系自律中心副主任</t>
  </si>
  <si>
    <t>杨翔</t>
  </si>
  <si>
    <t>自动化191</t>
  </si>
  <si>
    <t>曹余思</t>
  </si>
  <si>
    <t>信息工程系心理辅导站副站长</t>
  </si>
  <si>
    <t>蒋小蕊</t>
  </si>
  <si>
    <t>信息工程系心理辅导站站长助理</t>
  </si>
  <si>
    <t>张德佳</t>
  </si>
  <si>
    <t>信息工程系助学管理中心主任</t>
  </si>
  <si>
    <t>董梦晴</t>
  </si>
  <si>
    <t>信息工程系助学管理中心副主任</t>
  </si>
  <si>
    <t>李子阳</t>
  </si>
  <si>
    <t>信息工程系学生会综合管理部部长</t>
  </si>
  <si>
    <t>信息工程系学生会综合管理部副部长</t>
  </si>
  <si>
    <t>信息工程系学生会发展创新部部长</t>
  </si>
  <si>
    <t>信息工程系学生会发展创新部副部长</t>
  </si>
  <si>
    <t>唐江</t>
  </si>
  <si>
    <t>信息工程系学生会文艺体育部部长</t>
  </si>
  <si>
    <t>陶雪</t>
  </si>
  <si>
    <t>信息工程系学生会文艺体育部副部长</t>
  </si>
  <si>
    <t>信息工程系学生会学习实践部部长</t>
  </si>
  <si>
    <t>陈思源</t>
  </si>
  <si>
    <t>信息工程系学生会学习实践部副部长</t>
  </si>
  <si>
    <t>信息工程系学生会权益服务部部长</t>
  </si>
  <si>
    <t>信息工程系学生会权益服务部副部长</t>
  </si>
  <si>
    <t>信息工程系团学组织管理部部长</t>
  </si>
  <si>
    <t>董钰婧</t>
  </si>
  <si>
    <t>信息工程系团学组织管理部副部长</t>
  </si>
  <si>
    <t>张旭</t>
  </si>
  <si>
    <t>信息工程系团学组织宣传部部长</t>
  </si>
  <si>
    <t>熊施行</t>
  </si>
  <si>
    <t>信息工程系团学组织宣传部副部长</t>
  </si>
  <si>
    <t>段本龙</t>
  </si>
  <si>
    <t>信息工程系青年志愿者协会青志部部长</t>
  </si>
  <si>
    <t>孟金龙</t>
  </si>
  <si>
    <t>信息工程系青年志愿者协会青志部副部长</t>
  </si>
  <si>
    <t>胡婉婷</t>
  </si>
  <si>
    <t>信息工程系青年志愿者协会秘书部部长</t>
  </si>
  <si>
    <t>陈金丹</t>
  </si>
  <si>
    <t>信息工程系青年志愿者协会秘书部副部长</t>
  </si>
  <si>
    <t>周飞</t>
  </si>
  <si>
    <t>信息工程系新闻中心网媒部部长</t>
  </si>
  <si>
    <t>信息工程系新闻中心网媒部副部长</t>
  </si>
  <si>
    <t>信息工程系新闻中心采编部部长</t>
  </si>
  <si>
    <t>丁鹏宇</t>
  </si>
  <si>
    <t>信息工程系新闻中心采编部副部长</t>
  </si>
  <si>
    <t>赵天成</t>
  </si>
  <si>
    <t>信息工程系新闻中心宣传部部长</t>
  </si>
  <si>
    <t>方凯</t>
  </si>
  <si>
    <t>信息工程系新闻中心宣传部副部长</t>
  </si>
  <si>
    <t>信息工程系自律中心宣传部部长</t>
  </si>
  <si>
    <t>谷瑞雪</t>
  </si>
  <si>
    <t>信息工程系自律中心宣传部副部长</t>
  </si>
  <si>
    <t>信息工程系自律中心秘书部部长</t>
  </si>
  <si>
    <t>左嘉仪</t>
  </si>
  <si>
    <t>信息工程系自律中心秘书部副部长</t>
  </si>
  <si>
    <t>袁佳缘</t>
  </si>
  <si>
    <t>信息工程系自律中心纪检部部长</t>
  </si>
  <si>
    <t>尹芯怡</t>
  </si>
  <si>
    <t>信息工程系自律中心纪检部副部长</t>
  </si>
  <si>
    <t>余佩芬</t>
  </si>
  <si>
    <t>信息工程系自律中心宿检部部长</t>
  </si>
  <si>
    <t>叶语萱</t>
  </si>
  <si>
    <t>信息工程系自律中心宿检部副部长</t>
  </si>
  <si>
    <t>张涛</t>
  </si>
  <si>
    <t>信息工程系心理辅导站组织部部长</t>
  </si>
  <si>
    <t>王冰雪</t>
  </si>
  <si>
    <t>信息工程系心理辅导站组织部副部长</t>
  </si>
  <si>
    <t>刘丹</t>
  </si>
  <si>
    <t>信息工程系心理辅导站策划部部长</t>
  </si>
  <si>
    <t>徐子晴</t>
  </si>
  <si>
    <t>信息工程系心理辅导站策划部副部长</t>
  </si>
  <si>
    <t>信息工程系心理辅导站演艺部部长</t>
  </si>
  <si>
    <t>高继鑫</t>
  </si>
  <si>
    <t>信息工程系心理辅导站演艺部副部长</t>
  </si>
  <si>
    <t>朱文年</t>
  </si>
  <si>
    <t>信息工程系助学管理中心办公室部长</t>
  </si>
  <si>
    <t>张铁建</t>
  </si>
  <si>
    <t>信息工程系助学管理中心办公室副部长</t>
  </si>
  <si>
    <t>梁媛</t>
  </si>
  <si>
    <t>信息工程系助学管理中心组宣部部长</t>
  </si>
  <si>
    <t>信息工程系新生训练营发展创新班学员</t>
  </si>
  <si>
    <t>王韵豪</t>
  </si>
  <si>
    <t>徐以轩</t>
  </si>
  <si>
    <t>何洪斌</t>
  </si>
  <si>
    <t>施春阳</t>
  </si>
  <si>
    <t>陈杰</t>
  </si>
  <si>
    <t>信息工程系新生训练营权益服务班学员</t>
  </si>
  <si>
    <t>杨大林</t>
  </si>
  <si>
    <t>宗榆卓</t>
  </si>
  <si>
    <t>信息工程系新生训练营综合事务班学员</t>
  </si>
  <si>
    <t>张春阳</t>
  </si>
  <si>
    <t>祝坤</t>
  </si>
  <si>
    <t>程静</t>
  </si>
  <si>
    <t>罗鑫</t>
  </si>
  <si>
    <t>软工221</t>
  </si>
  <si>
    <t>张鼎华</t>
  </si>
  <si>
    <t>信息工程系新生训练营文艺体育班学员</t>
  </si>
  <si>
    <t>赵婉冰</t>
  </si>
  <si>
    <t>赵和</t>
  </si>
  <si>
    <t>徐晖</t>
  </si>
  <si>
    <t>刘楚迎</t>
  </si>
  <si>
    <t>张选伟</t>
  </si>
  <si>
    <t>周景程</t>
  </si>
  <si>
    <t>谢昊翰</t>
  </si>
  <si>
    <t>信息工程系新生训练营学习实践班学员</t>
  </si>
  <si>
    <t>杨涵斌</t>
  </si>
  <si>
    <t>范海清</t>
  </si>
  <si>
    <t>张庆瑶</t>
  </si>
  <si>
    <t>胡盼</t>
  </si>
  <si>
    <t>王钰玲</t>
  </si>
  <si>
    <t>徐威</t>
  </si>
  <si>
    <t>杨雨桐</t>
  </si>
  <si>
    <t>信息工程系团学组织宣传部干事</t>
  </si>
  <si>
    <t>刘曙红</t>
  </si>
  <si>
    <t>万梦影</t>
  </si>
  <si>
    <t>李衔</t>
  </si>
  <si>
    <t>吴小余</t>
  </si>
  <si>
    <t>王欣</t>
  </si>
  <si>
    <t>信息工程系团学组织管理部干事</t>
  </si>
  <si>
    <t>陈聪慧</t>
  </si>
  <si>
    <t>刘可可</t>
  </si>
  <si>
    <t>曹猛</t>
  </si>
  <si>
    <t>肖丽</t>
  </si>
  <si>
    <t>谢俊</t>
  </si>
  <si>
    <t>信息工程系青年志愿者协会青志部干事</t>
  </si>
  <si>
    <t>董旭平</t>
  </si>
  <si>
    <t>杨帆</t>
  </si>
  <si>
    <t>葛鹏</t>
  </si>
  <si>
    <t>李月星</t>
  </si>
  <si>
    <t>信息工程系青年志愿者协会秘书部干事</t>
  </si>
  <si>
    <t>訾文涛</t>
  </si>
  <si>
    <t>褚明浩</t>
  </si>
  <si>
    <t>房嘉程</t>
  </si>
  <si>
    <t>赵月</t>
  </si>
  <si>
    <t>信息工程系新闻中心宣传部干事</t>
  </si>
  <si>
    <t>朱佳林</t>
  </si>
  <si>
    <t>朱富康</t>
  </si>
  <si>
    <t>信息工程系新闻中心采编部干事</t>
  </si>
  <si>
    <t>软管212</t>
  </si>
  <si>
    <t>王九思</t>
  </si>
  <si>
    <t>朱苓薇</t>
  </si>
  <si>
    <t>信息工程系新闻中心网媒部干事</t>
  </si>
  <si>
    <t>侯迦南</t>
  </si>
  <si>
    <t>软管211</t>
  </si>
  <si>
    <t>温诗音</t>
  </si>
  <si>
    <t>巢文杰</t>
  </si>
  <si>
    <t>陈潇键</t>
  </si>
  <si>
    <t>高露</t>
  </si>
  <si>
    <t>信息工程系自律中心纪检部干事</t>
  </si>
  <si>
    <t>胡永新</t>
  </si>
  <si>
    <t>钱泳宁</t>
  </si>
  <si>
    <t>赵呈瑞</t>
  </si>
  <si>
    <t>谢浩瀚</t>
  </si>
  <si>
    <t>伍浩</t>
  </si>
  <si>
    <t>柏政坪</t>
  </si>
  <si>
    <t>邱瑞</t>
  </si>
  <si>
    <t>邱子怡</t>
  </si>
  <si>
    <t>曹琦</t>
  </si>
  <si>
    <t>何欣娈</t>
  </si>
  <si>
    <t>陈展鹏</t>
  </si>
  <si>
    <t>袁松龙</t>
  </si>
  <si>
    <t>柴思琪</t>
  </si>
  <si>
    <t>熊泉瑞</t>
  </si>
  <si>
    <t>陈丽娟</t>
  </si>
  <si>
    <t>信息工程系自律中心纪宿检部干事</t>
  </si>
  <si>
    <t>张灵燕</t>
  </si>
  <si>
    <t>吴典</t>
  </si>
  <si>
    <t>于成龙</t>
  </si>
  <si>
    <t>曹婷婷</t>
  </si>
  <si>
    <t>连怡婷</t>
  </si>
  <si>
    <t>廖晓琴</t>
  </si>
  <si>
    <t>端薇</t>
  </si>
  <si>
    <t>李柯萦</t>
  </si>
  <si>
    <t>葛白兰</t>
  </si>
  <si>
    <t>李佳鑫</t>
  </si>
  <si>
    <t>唐兴江</t>
  </si>
  <si>
    <t>曾温可</t>
  </si>
  <si>
    <t>陈旭</t>
  </si>
  <si>
    <t>宁琛煜</t>
  </si>
  <si>
    <t>林聪</t>
  </si>
  <si>
    <t>孙浩然</t>
  </si>
  <si>
    <t>许懿</t>
  </si>
  <si>
    <t>缪宇航</t>
  </si>
  <si>
    <t>曹芮豪</t>
  </si>
  <si>
    <t>陈健</t>
  </si>
  <si>
    <t>丁陈枫</t>
  </si>
  <si>
    <t>姚梦刚</t>
  </si>
  <si>
    <t>郭居东</t>
  </si>
  <si>
    <t>洪子旭</t>
  </si>
  <si>
    <t>刘秀鹏</t>
  </si>
  <si>
    <t>高文霖</t>
  </si>
  <si>
    <t>刘娟</t>
  </si>
  <si>
    <t>刘纪强</t>
  </si>
  <si>
    <t>孙帅</t>
  </si>
  <si>
    <t>常文逸</t>
  </si>
  <si>
    <t>龙礼琴</t>
  </si>
  <si>
    <t>陈瑞</t>
  </si>
  <si>
    <t>杨光照</t>
  </si>
  <si>
    <t>仲佳琦</t>
  </si>
  <si>
    <t>黎良积</t>
  </si>
  <si>
    <t>信息工程系自律中心宣传部干事</t>
  </si>
  <si>
    <t>汪雨婷</t>
  </si>
  <si>
    <t>付静静</t>
  </si>
  <si>
    <t>殷雨旸</t>
  </si>
  <si>
    <t>徐利民</t>
  </si>
  <si>
    <t>祖剑楠</t>
  </si>
  <si>
    <t>孙思琪</t>
  </si>
  <si>
    <t>金立名</t>
  </si>
  <si>
    <t>信息工程系自律中心秘书部干事</t>
  </si>
  <si>
    <t>张达宇</t>
  </si>
  <si>
    <t>韩拓</t>
  </si>
  <si>
    <t>谌桐</t>
  </si>
  <si>
    <t>骆洋</t>
  </si>
  <si>
    <t>韩金鹏</t>
  </si>
  <si>
    <t>陈翼豪</t>
  </si>
  <si>
    <t>许云龙</t>
  </si>
  <si>
    <t>李海洋</t>
  </si>
  <si>
    <t>王文卉</t>
  </si>
  <si>
    <t>张骁芃</t>
  </si>
  <si>
    <t>杨伟江</t>
  </si>
  <si>
    <t>张子豪</t>
  </si>
  <si>
    <t>黄才林</t>
  </si>
  <si>
    <t>王越</t>
  </si>
  <si>
    <t>程镜豪</t>
  </si>
  <si>
    <t>吴烬恒</t>
  </si>
  <si>
    <t>缪梦扬</t>
  </si>
  <si>
    <t>龚理</t>
  </si>
  <si>
    <t>李雨菲</t>
  </si>
  <si>
    <t>易鹏</t>
  </si>
  <si>
    <t>吴宇昊</t>
  </si>
  <si>
    <t>吴鑫杰</t>
  </si>
  <si>
    <t>华镇东</t>
  </si>
  <si>
    <t>龚新奇</t>
  </si>
  <si>
    <t>王康怡</t>
  </si>
  <si>
    <t>薛心怡</t>
  </si>
  <si>
    <t>信息工程系心理辅导站演艺部干事</t>
  </si>
  <si>
    <t>李太龙</t>
  </si>
  <si>
    <t>易永康</t>
  </si>
  <si>
    <t>赵维</t>
  </si>
  <si>
    <t>王婷婷</t>
  </si>
  <si>
    <t>张源</t>
  </si>
  <si>
    <t>董嘉欣</t>
  </si>
  <si>
    <t>赵晨阳</t>
  </si>
  <si>
    <t>胡佳欣</t>
  </si>
  <si>
    <t>张雪</t>
  </si>
  <si>
    <t>信息工程系心理辅导站组织部干事</t>
  </si>
  <si>
    <t>陈硕</t>
  </si>
  <si>
    <t>邵启航</t>
  </si>
  <si>
    <t>钟京</t>
  </si>
  <si>
    <t>陶依玲</t>
  </si>
  <si>
    <t>孙中魁</t>
  </si>
  <si>
    <t>闫嘉怡</t>
  </si>
  <si>
    <t>王耀</t>
  </si>
  <si>
    <t>刘雨泽</t>
  </si>
  <si>
    <t>卢磊</t>
  </si>
  <si>
    <t>蒋晨</t>
  </si>
  <si>
    <t>胡思研</t>
  </si>
  <si>
    <t>汤文龙</t>
  </si>
  <si>
    <t>马臻</t>
  </si>
  <si>
    <t>信息工程系心理辅导站策划部干事</t>
  </si>
  <si>
    <t>金垚城</t>
  </si>
  <si>
    <t>张贝宁</t>
  </si>
  <si>
    <t>黄安</t>
  </si>
  <si>
    <t>张研</t>
  </si>
  <si>
    <t>贾婷玉</t>
  </si>
  <si>
    <t>黄尹枢</t>
  </si>
  <si>
    <t>韦潘琦</t>
  </si>
  <si>
    <t>李进姚</t>
  </si>
  <si>
    <t>信息工程系助学管理中心办公室干事</t>
  </si>
  <si>
    <t>雷逊</t>
  </si>
  <si>
    <t>刘洋</t>
  </si>
  <si>
    <t>岳子怡</t>
  </si>
  <si>
    <t>信息工程系助学管理中心组宣部干事</t>
  </si>
  <si>
    <t>黑勇强</t>
  </si>
  <si>
    <t>卯升芳</t>
  </si>
  <si>
    <t>冯进辉</t>
  </si>
  <si>
    <t>魏军</t>
  </si>
  <si>
    <t>软212</t>
  </si>
  <si>
    <t>建筑与环境工程系学生会组织</t>
  </si>
  <si>
    <r>
      <rPr>
        <sz val="11"/>
        <color theme="1"/>
        <rFont val="宋体"/>
        <charset val="134"/>
        <scheme val="minor"/>
      </rPr>
      <t>环工1</t>
    </r>
    <r>
      <rPr>
        <sz val="11"/>
        <color theme="1"/>
        <rFont val="宋体"/>
        <charset val="134"/>
        <scheme val="minor"/>
      </rPr>
      <t>91</t>
    </r>
  </si>
  <si>
    <t>杨舜尧</t>
  </si>
  <si>
    <t>给水191</t>
  </si>
  <si>
    <t>窦培</t>
  </si>
  <si>
    <t>青协会长</t>
  </si>
  <si>
    <t>良好</t>
  </si>
  <si>
    <t>土木192</t>
  </si>
  <si>
    <t>王悦悦</t>
  </si>
  <si>
    <t>青协副会长</t>
  </si>
  <si>
    <t>陈佳敏</t>
  </si>
  <si>
    <t>新生训练营副营长</t>
  </si>
  <si>
    <t>新闻部副部长</t>
  </si>
  <si>
    <t>张会妍</t>
  </si>
  <si>
    <t>发展部部长</t>
  </si>
  <si>
    <t>李淑睿</t>
  </si>
  <si>
    <t>发展部副部长</t>
  </si>
  <si>
    <t>孙艺</t>
  </si>
  <si>
    <t>学习部部长</t>
  </si>
  <si>
    <t>韩丽蓉</t>
  </si>
  <si>
    <t>学习部副部长</t>
  </si>
  <si>
    <t>孙悦桐</t>
  </si>
  <si>
    <t>权益部部长</t>
  </si>
  <si>
    <t>文体部部长</t>
  </si>
  <si>
    <t>新生训练营导师</t>
  </si>
  <si>
    <t>学生会干事</t>
  </si>
  <si>
    <t>马倩</t>
  </si>
  <si>
    <t>游美云</t>
  </si>
  <si>
    <t>崔继龙</t>
  </si>
  <si>
    <t>青志部部长</t>
  </si>
  <si>
    <t>陈欣</t>
  </si>
  <si>
    <t>青志部副部长</t>
  </si>
  <si>
    <t>常州大学怀德学院2021-2022-1学期心理辅导站组织工作人员述职评议备案汇总表</t>
  </si>
  <si>
    <t>建筑与环境工程系心理辅导站总支</t>
  </si>
  <si>
    <t xml:space="preserve">工程192 </t>
  </si>
  <si>
    <t>李尹</t>
  </si>
  <si>
    <t>黄思语</t>
  </si>
  <si>
    <t>成员</t>
  </si>
  <si>
    <t>王雨欢</t>
  </si>
  <si>
    <t>王梦雅</t>
  </si>
  <si>
    <t>刘桂铃</t>
  </si>
  <si>
    <t>刘路通</t>
  </si>
  <si>
    <t>周明楠</t>
  </si>
  <si>
    <t>汪明珠</t>
  </si>
  <si>
    <t>冯广</t>
  </si>
  <si>
    <t>项甜甜</t>
  </si>
  <si>
    <t>刘星辉</t>
  </si>
  <si>
    <t>叶青</t>
  </si>
  <si>
    <t>顾友恒</t>
  </si>
  <si>
    <t>土木191</t>
  </si>
  <si>
    <t>梁加能</t>
  </si>
  <si>
    <t>黄海森</t>
  </si>
  <si>
    <t>黄学妮</t>
  </si>
  <si>
    <t>常州大学怀德学院2021-2022-1学期建环系自律中心工作人员述职评议备案汇总表</t>
  </si>
  <si>
    <t>建筑与环境工程系自律中心</t>
  </si>
  <si>
    <t>工程192</t>
  </si>
  <si>
    <t>许明瑶</t>
  </si>
  <si>
    <t>沈俊杰</t>
  </si>
  <si>
    <t>吴思杰</t>
  </si>
  <si>
    <t xml:space="preserve">秘书部部长 </t>
  </si>
  <si>
    <t>吴梓俊</t>
  </si>
  <si>
    <t>许苏生</t>
  </si>
  <si>
    <t>宿检部部长</t>
  </si>
  <si>
    <t>苏苏</t>
  </si>
  <si>
    <t>宿检部副部长</t>
  </si>
  <si>
    <t>陆庆鹏</t>
  </si>
  <si>
    <t>纪检部学生干事</t>
  </si>
  <si>
    <t>石少奇</t>
  </si>
  <si>
    <t>王元泽</t>
  </si>
  <si>
    <t>宿检部学生干事</t>
  </si>
  <si>
    <t>吴梦娇</t>
  </si>
  <si>
    <t>宣传部学生干事</t>
  </si>
  <si>
    <t>侍璇</t>
  </si>
  <si>
    <t>赵政鼎</t>
  </si>
  <si>
    <t>秘书部学生干事</t>
  </si>
  <si>
    <t>沈昊</t>
  </si>
  <si>
    <t>祁贵业</t>
  </si>
  <si>
    <t>赵子超</t>
  </si>
  <si>
    <t>刘炫</t>
  </si>
  <si>
    <t>季鑫延</t>
  </si>
  <si>
    <t>钮冉洁</t>
  </si>
  <si>
    <t>刘辉</t>
  </si>
  <si>
    <t>顾明宇</t>
  </si>
  <si>
    <t>蒋昊</t>
  </si>
  <si>
    <t>李荟楠</t>
  </si>
  <si>
    <t>袁启春</t>
  </si>
  <si>
    <t>常森</t>
  </si>
  <si>
    <t>何付龙</t>
  </si>
  <si>
    <t>付豪</t>
  </si>
  <si>
    <t>聂鑫悦</t>
  </si>
  <si>
    <t>李佳诚</t>
  </si>
  <si>
    <t>朱昊轩</t>
  </si>
  <si>
    <t>裴成淇</t>
  </si>
  <si>
    <t>王弘毅</t>
  </si>
  <si>
    <t>李森奥</t>
  </si>
  <si>
    <t>陈诺娅</t>
  </si>
  <si>
    <t>李保颉</t>
  </si>
  <si>
    <t>张雨琪</t>
  </si>
  <si>
    <t>党蜜</t>
  </si>
  <si>
    <t>祁宇轩</t>
  </si>
  <si>
    <t>顾香</t>
  </si>
  <si>
    <t>周迎雪</t>
  </si>
  <si>
    <t>常欣宇</t>
  </si>
  <si>
    <t>吴鑫雨</t>
  </si>
  <si>
    <t>陈承一</t>
  </si>
  <si>
    <t>吴仕杰</t>
  </si>
  <si>
    <t>张冬冬</t>
  </si>
  <si>
    <t>康阳</t>
  </si>
  <si>
    <t>杜涛</t>
  </si>
  <si>
    <t>胡骏</t>
  </si>
  <si>
    <t>郭晓亮</t>
  </si>
  <si>
    <t>陆剑涛</t>
  </si>
  <si>
    <t>钱敏</t>
  </si>
  <si>
    <t>李月</t>
  </si>
  <si>
    <t>岳鸿星</t>
  </si>
  <si>
    <t>张馨文</t>
  </si>
  <si>
    <t>赵婧雯</t>
  </si>
  <si>
    <t>陈嘉欣</t>
  </si>
  <si>
    <t>陈永磊</t>
  </si>
  <si>
    <t>赵晨雨</t>
  </si>
  <si>
    <t>魏庆婷</t>
  </si>
  <si>
    <t>李丹琳</t>
  </si>
  <si>
    <t>李梦如</t>
  </si>
  <si>
    <t>王嘉丽</t>
  </si>
  <si>
    <t>倪俊杰</t>
  </si>
  <si>
    <t>土木211 </t>
  </si>
  <si>
    <t>陈雨</t>
  </si>
  <si>
    <t>给水212 </t>
  </si>
  <si>
    <t>冯成恒</t>
  </si>
  <si>
    <t>环工212 </t>
  </si>
  <si>
    <t>高宇</t>
  </si>
  <si>
    <t>给水211 </t>
  </si>
  <si>
    <t>黄倩</t>
  </si>
  <si>
    <t>建筑与环境工程系资助管理中心</t>
  </si>
  <si>
    <t>宋震宇</t>
  </si>
  <si>
    <t>张妍</t>
  </si>
  <si>
    <t>周创</t>
  </si>
  <si>
    <t>钟浩</t>
  </si>
  <si>
    <t>秘书策划部干事</t>
  </si>
  <si>
    <t>经济管理系学生会组织</t>
  </si>
  <si>
    <t>孙云翔</t>
  </si>
  <si>
    <t>经管系学生会主席团成员</t>
  </si>
  <si>
    <t>经管系学生会综合管理部部长</t>
  </si>
  <si>
    <t>经管系学生会综合管理部副部长</t>
  </si>
  <si>
    <t>刘加莹</t>
  </si>
  <si>
    <t>经管系学生会学习实践部部长</t>
  </si>
  <si>
    <t>经管系学生会学习实践部副部长</t>
  </si>
  <si>
    <t>经管系学生会学习实践部干事</t>
  </si>
  <si>
    <t>陈思宇</t>
  </si>
  <si>
    <t>经管系学生会文艺体育部部长</t>
  </si>
  <si>
    <t>马腾飞</t>
  </si>
  <si>
    <t>经管系学生会文艺体育部副部长</t>
  </si>
  <si>
    <t>王业欣</t>
  </si>
  <si>
    <t>经管系学生会文艺体育部干事</t>
  </si>
  <si>
    <t>韩平</t>
  </si>
  <si>
    <t>经管系学生会发展联络部部长</t>
  </si>
  <si>
    <t>经管系学生会发展联络部副部长</t>
  </si>
  <si>
    <t>经管系学生会发展联络部干事</t>
  </si>
  <si>
    <t>孙艺秦</t>
  </si>
  <si>
    <t>经管系学生会权益服务部部长</t>
  </si>
  <si>
    <t>袁欣</t>
  </si>
  <si>
    <t>经管系学生会权益服务部副部长</t>
  </si>
  <si>
    <t>经管系学生会新闻传媒部部长</t>
  </si>
  <si>
    <t>吴佳栋</t>
  </si>
  <si>
    <t>经管系学生会新闻传媒部副部长</t>
  </si>
  <si>
    <t>新生训练营</t>
  </si>
  <si>
    <t>新生训练营综管班导师</t>
  </si>
  <si>
    <t>新生训练营学习班导师</t>
  </si>
  <si>
    <t>新生训练营文体班导师</t>
  </si>
  <si>
    <t>新生训练营外联班导师</t>
  </si>
  <si>
    <t>新生训练营权益班导师</t>
  </si>
  <si>
    <t>新生训练营新媒班导师</t>
  </si>
  <si>
    <t>徐奕</t>
  </si>
  <si>
    <t>文艺体育班营员</t>
  </si>
  <si>
    <t>蒋子豪</t>
  </si>
  <si>
    <t>高悦雯</t>
  </si>
  <si>
    <t>刘伟</t>
  </si>
  <si>
    <t>林玮斌</t>
  </si>
  <si>
    <t>陈阳</t>
  </si>
  <si>
    <t>发展联络班营员</t>
  </si>
  <si>
    <t>陆婷婷</t>
  </si>
  <si>
    <t>高悦悦</t>
  </si>
  <si>
    <t>虞佳琪</t>
  </si>
  <si>
    <t>房琦</t>
  </si>
  <si>
    <t>徐晨</t>
  </si>
  <si>
    <t>丁欣怡</t>
  </si>
  <si>
    <t>学习联络班营员</t>
  </si>
  <si>
    <t>莫开丽</t>
  </si>
  <si>
    <t>孙倩</t>
  </si>
  <si>
    <t>冯洋</t>
  </si>
  <si>
    <t>陈霁</t>
  </si>
  <si>
    <t>高萌萌</t>
  </si>
  <si>
    <t>成天峰</t>
  </si>
  <si>
    <t>刘嫚</t>
  </si>
  <si>
    <t>新闻传媒班营员</t>
  </si>
  <si>
    <t>游倩</t>
  </si>
  <si>
    <t>邵与进</t>
  </si>
  <si>
    <t>张苏慧</t>
  </si>
  <si>
    <t>权益服务班营员</t>
  </si>
  <si>
    <t>周瑶</t>
  </si>
  <si>
    <t>胡正扬</t>
  </si>
  <si>
    <t>李双双</t>
  </si>
  <si>
    <t>李恒旭</t>
  </si>
  <si>
    <t>周雨欣</t>
  </si>
  <si>
    <t>文开艳</t>
  </si>
  <si>
    <t>李广东</t>
  </si>
  <si>
    <t>熊毅钱</t>
  </si>
  <si>
    <t>综合管理班营员</t>
  </si>
  <si>
    <t>杨泽怡</t>
  </si>
  <si>
    <t>尤玉鑫</t>
  </si>
  <si>
    <t>杜宜红</t>
  </si>
  <si>
    <t>陈蕊</t>
  </si>
  <si>
    <t>李泓仪</t>
  </si>
  <si>
    <t>董利超</t>
  </si>
  <si>
    <t>青年志愿者协会</t>
  </si>
  <si>
    <t>会长</t>
  </si>
  <si>
    <t>物流192</t>
  </si>
  <si>
    <t>王永鑫</t>
  </si>
  <si>
    <t>副会长</t>
  </si>
  <si>
    <t>李洋</t>
  </si>
  <si>
    <t>部长</t>
  </si>
  <si>
    <t>李桂龙</t>
  </si>
  <si>
    <t>副部长</t>
  </si>
  <si>
    <t>袁佳沂</t>
  </si>
  <si>
    <t>陈柏羽</t>
  </si>
  <si>
    <t>邱羊羊</t>
  </si>
  <si>
    <t>陈佳奕</t>
  </si>
  <si>
    <t>周泳欣</t>
  </si>
  <si>
    <t>曹若兰</t>
  </si>
  <si>
    <t>周冲</t>
  </si>
  <si>
    <t>梁锦阳</t>
  </si>
  <si>
    <t>王华平</t>
  </si>
  <si>
    <t>王钰垚</t>
  </si>
  <si>
    <t>尹胜龙</t>
  </si>
  <si>
    <t>庞颖</t>
  </si>
  <si>
    <t>周豫茜</t>
  </si>
  <si>
    <t>周扬</t>
  </si>
  <si>
    <t>倪嘉欣</t>
  </si>
  <si>
    <t>钱旭辉</t>
  </si>
  <si>
    <t>王淑慧</t>
  </si>
  <si>
    <t>王上</t>
  </si>
  <si>
    <t>朱耀准</t>
  </si>
  <si>
    <t>米玥</t>
  </si>
  <si>
    <t>周志恒</t>
  </si>
  <si>
    <t>经济管理系团学部门</t>
  </si>
  <si>
    <t>张傲东</t>
  </si>
  <si>
    <t>何舒宇</t>
  </si>
  <si>
    <t>何曼</t>
  </si>
  <si>
    <t>郑晗月</t>
  </si>
  <si>
    <t>许美滋</t>
  </si>
  <si>
    <t>刘星雨</t>
  </si>
  <si>
    <t>融媒体中心</t>
  </si>
  <si>
    <t>营销192</t>
  </si>
  <si>
    <t>毕新月</t>
  </si>
  <si>
    <t>融媒体主任</t>
  </si>
  <si>
    <t>董紫薇</t>
  </si>
  <si>
    <t>融媒体副主任</t>
  </si>
  <si>
    <t>罗紫珊</t>
  </si>
  <si>
    <t>文编采访部部长</t>
  </si>
  <si>
    <t>侍晓宇 </t>
  </si>
  <si>
    <t>策编部副部长</t>
  </si>
  <si>
    <t> 88 </t>
  </si>
  <si>
    <t>88 </t>
  </si>
  <si>
    <t>林钰婷 </t>
  </si>
  <si>
    <t>冯顺强</t>
  </si>
  <si>
    <t>孙瑞琦</t>
  </si>
  <si>
    <t>皮雨洁</t>
  </si>
  <si>
    <t>策编部员</t>
  </si>
  <si>
    <t>王子诺</t>
  </si>
  <si>
    <t>王皎羽</t>
  </si>
  <si>
    <t>周豪昌</t>
  </si>
  <si>
    <t>陈杰先</t>
  </si>
  <si>
    <t>赫子元</t>
  </si>
  <si>
    <t>程子恒</t>
  </si>
  <si>
    <t>文编部员</t>
  </si>
  <si>
    <t>朱子俊</t>
  </si>
  <si>
    <t>王思婷</t>
  </si>
  <si>
    <t>罗婷</t>
  </si>
  <si>
    <t>王天</t>
  </si>
  <si>
    <t>摄制部部员</t>
  </si>
  <si>
    <t>赵立文</t>
  </si>
  <si>
    <t>林婉盈</t>
  </si>
  <si>
    <t>顾朔远</t>
  </si>
  <si>
    <t>冯智慧</t>
  </si>
  <si>
    <t>陈叶</t>
  </si>
  <si>
    <t>戴慧琳</t>
  </si>
  <si>
    <t>柏国囡</t>
  </si>
  <si>
    <t>曾佳怡</t>
  </si>
  <si>
    <t>经济管理系艺术团</t>
  </si>
  <si>
    <t>朱思妍</t>
  </si>
  <si>
    <t>艺术团团长</t>
  </si>
  <si>
    <t>施佳卉</t>
  </si>
  <si>
    <t>艺术团副团长</t>
  </si>
  <si>
    <t>刘书屹</t>
  </si>
  <si>
    <t>艺术团合唱部部长</t>
  </si>
  <si>
    <t>艺术团舞蹈部部长</t>
  </si>
  <si>
    <t>周雪怡</t>
  </si>
  <si>
    <t>徐昊</t>
  </si>
  <si>
    <t>许康远</t>
  </si>
  <si>
    <t>董倩倩</t>
  </si>
  <si>
    <t>张钰翔</t>
  </si>
  <si>
    <t>柴昆</t>
  </si>
  <si>
    <t>魏思梦</t>
  </si>
  <si>
    <t>经管系助学管理中心</t>
  </si>
  <si>
    <t>民主评议分数（30%）</t>
  </si>
  <si>
    <t>述职汇报分数（70%）</t>
  </si>
  <si>
    <t>综合打分分数（民主评议分数、述职报告分数）</t>
  </si>
  <si>
    <t>王兵锐</t>
  </si>
  <si>
    <t>助学管理中心主任</t>
  </si>
  <si>
    <t>孙小宇</t>
  </si>
  <si>
    <t>助学管理中心副主任</t>
  </si>
  <si>
    <t>顾宇</t>
  </si>
  <si>
    <t>助学管理中心办公室部长</t>
  </si>
  <si>
    <t>陈欣彤</t>
  </si>
  <si>
    <t>助学管理中心办公室副部长</t>
  </si>
  <si>
    <t>乔银盈</t>
  </si>
  <si>
    <t>助学管理中心组宣部部长</t>
  </si>
  <si>
    <t>助学管理中心组宣部副部长</t>
  </si>
  <si>
    <t>黄佳琪</t>
  </si>
  <si>
    <t>助学管理中心勤助部部长</t>
  </si>
  <si>
    <t>助学管理中心勤助部副部长</t>
  </si>
  <si>
    <t>张澳欣</t>
  </si>
  <si>
    <t>助学管理中心办公室干事</t>
  </si>
  <si>
    <t>彭秋艳</t>
  </si>
  <si>
    <t>朱茜钰</t>
  </si>
  <si>
    <t>韩晶晶</t>
  </si>
  <si>
    <t>周珏</t>
  </si>
  <si>
    <t>助学管理中心组宣部干事</t>
  </si>
  <si>
    <t>禤道锦</t>
  </si>
  <si>
    <t>农小念</t>
  </si>
  <si>
    <t>张玉</t>
  </si>
  <si>
    <t>张恒雅</t>
  </si>
  <si>
    <t>姚晓婷</t>
  </si>
  <si>
    <t>杜林杰</t>
  </si>
  <si>
    <t>张杜微</t>
  </si>
  <si>
    <t>王颖</t>
  </si>
  <si>
    <t>助学管理中心勤助部干事</t>
  </si>
  <si>
    <t>朱漫菊</t>
  </si>
  <si>
    <t>曹家豪</t>
  </si>
  <si>
    <t>张瀚舟</t>
  </si>
  <si>
    <t>李佳欢</t>
  </si>
  <si>
    <t>钟文芳</t>
  </si>
  <si>
    <t>金振华</t>
  </si>
  <si>
    <t>周祉圻</t>
  </si>
  <si>
    <t>黄蕊</t>
  </si>
  <si>
    <t>张欢</t>
  </si>
  <si>
    <t>经管系心理健康辅导站</t>
  </si>
  <si>
    <t>张倩</t>
  </si>
  <si>
    <t>陈紫苗</t>
  </si>
  <si>
    <t>高许欣</t>
  </si>
  <si>
    <t>张志文</t>
  </si>
  <si>
    <t>郑玉莲</t>
  </si>
  <si>
    <t>文宣部部长</t>
  </si>
  <si>
    <t>文宣部副部</t>
  </si>
  <si>
    <t>陈真昀</t>
  </si>
  <si>
    <t>文宣部干事</t>
  </si>
  <si>
    <t>刘桂花</t>
  </si>
  <si>
    <t>邵菲</t>
  </si>
  <si>
    <t>陆丽华</t>
  </si>
  <si>
    <t>黄可仁</t>
  </si>
  <si>
    <t>陈星伶</t>
  </si>
  <si>
    <t>厉梦轩</t>
  </si>
  <si>
    <t>王亚楠</t>
  </si>
  <si>
    <t>卜可玥</t>
  </si>
  <si>
    <t>丁丹</t>
  </si>
  <si>
    <t>池艳婷</t>
  </si>
  <si>
    <t>兰素莲</t>
  </si>
  <si>
    <t>聂穎红</t>
  </si>
  <si>
    <t>柳若岚</t>
  </si>
  <si>
    <t>华莹</t>
  </si>
  <si>
    <t>张圣杰</t>
  </si>
  <si>
    <t>孟欣雨</t>
  </si>
  <si>
    <t>申燕茜</t>
  </si>
  <si>
    <t>经济管理系系自律中心</t>
  </si>
  <si>
    <t>人力191</t>
  </si>
  <si>
    <t>姚旺</t>
  </si>
  <si>
    <t>党员</t>
  </si>
  <si>
    <t>沈静</t>
  </si>
  <si>
    <t>陈慧</t>
  </si>
  <si>
    <t>督察部部长</t>
  </si>
  <si>
    <t>督察部副部长</t>
  </si>
  <si>
    <t>王程</t>
  </si>
  <si>
    <t>杨夕阳</t>
  </si>
  <si>
    <t>王猛</t>
  </si>
  <si>
    <t>柏君</t>
  </si>
  <si>
    <t>王采芹</t>
  </si>
  <si>
    <t>田瑞雪</t>
  </si>
  <si>
    <t>潘家鑫</t>
  </si>
  <si>
    <t>苏桠炜</t>
  </si>
  <si>
    <t>孙梦贤</t>
  </si>
  <si>
    <t>黄尉敏</t>
  </si>
  <si>
    <t>周祉祁</t>
  </si>
  <si>
    <t>詹胤君</t>
  </si>
  <si>
    <t>宿检部干事</t>
  </si>
  <si>
    <t>滕养辉</t>
  </si>
  <si>
    <t>张家帧</t>
  </si>
  <si>
    <t>刘喆</t>
  </si>
  <si>
    <t>郭铃约</t>
  </si>
  <si>
    <t>徐金玲</t>
  </si>
  <si>
    <t>吴慧</t>
  </si>
  <si>
    <t>徐子棋</t>
  </si>
  <si>
    <t>汪玉康</t>
  </si>
  <si>
    <t>陈泽海</t>
  </si>
  <si>
    <t>刘雪燕</t>
  </si>
  <si>
    <t>肖陶阳</t>
  </si>
  <si>
    <t>秘书部干事</t>
  </si>
  <si>
    <t>计宇杰</t>
  </si>
  <si>
    <t>会计系学生会组织</t>
  </si>
  <si>
    <t>卜庭婷</t>
  </si>
  <si>
    <t>边静雯</t>
  </si>
  <si>
    <t>韩书航</t>
  </si>
  <si>
    <t>姜帅</t>
  </si>
  <si>
    <t>发展联络部部长</t>
  </si>
  <si>
    <t>黄萱</t>
  </si>
  <si>
    <t>发展联络部副部</t>
  </si>
  <si>
    <t>学习宣传部部长</t>
  </si>
  <si>
    <t>学习宣传部副部</t>
  </si>
  <si>
    <t>郑雅方</t>
  </si>
  <si>
    <t>文艺体育部部长</t>
  </si>
  <si>
    <t>杨锦涛</t>
  </si>
  <si>
    <t>文艺体育部副部</t>
  </si>
  <si>
    <t>莫家佳</t>
  </si>
  <si>
    <t>权益服务部副部</t>
  </si>
  <si>
    <t>新闻传媒部副部</t>
  </si>
  <si>
    <t>张思懿</t>
  </si>
  <si>
    <t>牛晨琼</t>
  </si>
  <si>
    <t>新生训练营综合管理班班导</t>
  </si>
  <si>
    <t>新生训练营发展联络班班导</t>
  </si>
  <si>
    <t>新生训练营学习宣传班班导</t>
  </si>
  <si>
    <t>新生训练营文艺体育班班导</t>
  </si>
  <si>
    <t>新生训练营权益服务班班导</t>
  </si>
  <si>
    <t>新生训练营新闻传媒班班导</t>
  </si>
  <si>
    <t>新生训练营综合管理班学员</t>
  </si>
  <si>
    <t>陈筱钰</t>
  </si>
  <si>
    <t>王三乐</t>
  </si>
  <si>
    <t>胡朝阳</t>
  </si>
  <si>
    <t>王静媛</t>
  </si>
  <si>
    <t>新生训练营发展联络班学员</t>
  </si>
  <si>
    <t>徐梦杰</t>
  </si>
  <si>
    <t>董依林</t>
  </si>
  <si>
    <t>于舒</t>
  </si>
  <si>
    <t>张玉琴</t>
  </si>
  <si>
    <t>文靖宝</t>
  </si>
  <si>
    <t>郭旭晨</t>
  </si>
  <si>
    <t>李永霞</t>
  </si>
  <si>
    <t>杨柳</t>
  </si>
  <si>
    <t>倪思雨</t>
  </si>
  <si>
    <t>新生训练营学习宣传班学员</t>
  </si>
  <si>
    <t>朱玉阳</t>
  </si>
  <si>
    <t>卞文佳</t>
  </si>
  <si>
    <t>夏瑞雯</t>
  </si>
  <si>
    <t>新生训练营文艺体育班学员</t>
  </si>
  <si>
    <t>周彤</t>
  </si>
  <si>
    <t>王楠</t>
  </si>
  <si>
    <t>崔晨志</t>
  </si>
  <si>
    <t>钱梓堉</t>
  </si>
  <si>
    <t>孙天意</t>
  </si>
  <si>
    <t>张洋硕</t>
  </si>
  <si>
    <t>新生训练营权益服务班学员</t>
  </si>
  <si>
    <t>赵袁缘</t>
  </si>
  <si>
    <t>孙婧</t>
  </si>
  <si>
    <t>耿笑临</t>
  </si>
  <si>
    <t>何希贤</t>
  </si>
  <si>
    <t>刘豪辉</t>
  </si>
  <si>
    <t>吴钰双</t>
  </si>
  <si>
    <t>李祺</t>
  </si>
  <si>
    <t>新生训练营新闻传媒班学员</t>
  </si>
  <si>
    <t>严沈鑫</t>
  </si>
  <si>
    <t>张露露</t>
  </si>
  <si>
    <t>王一诺</t>
  </si>
  <si>
    <t>顾雨彤</t>
  </si>
  <si>
    <t>廖香平</t>
  </si>
  <si>
    <t>青协青志部部长</t>
  </si>
  <si>
    <t>谢慧琳</t>
  </si>
  <si>
    <t>青协青志部副部</t>
  </si>
  <si>
    <t>青协活动部部长</t>
  </si>
  <si>
    <t>青协活动部副部</t>
  </si>
  <si>
    <t>薛曼桦</t>
  </si>
  <si>
    <t>青协青志部部员</t>
  </si>
  <si>
    <t>陈佳琪</t>
  </si>
  <si>
    <t>青协活动部部员</t>
  </si>
  <si>
    <t>何文芝</t>
  </si>
  <si>
    <t>许悦</t>
  </si>
  <si>
    <t>李倩</t>
  </si>
  <si>
    <t>叶茵</t>
  </si>
  <si>
    <t>沈士军</t>
  </si>
  <si>
    <t>罗晴</t>
  </si>
  <si>
    <t>秦继康</t>
  </si>
  <si>
    <t>李蔓秋</t>
  </si>
  <si>
    <t>刘天侠</t>
  </si>
  <si>
    <t>陈鑫怡</t>
  </si>
  <si>
    <t>刘伟豪</t>
  </si>
  <si>
    <t>苏丹梅</t>
  </si>
  <si>
    <t>黎燕梅</t>
  </si>
  <si>
    <t>秦涛</t>
  </si>
  <si>
    <t>王岑</t>
  </si>
  <si>
    <t>邢华伦</t>
  </si>
  <si>
    <t>杨向东</t>
  </si>
  <si>
    <t>尤慧</t>
  </si>
  <si>
    <t>张欣宇</t>
  </si>
  <si>
    <t>孔繁君</t>
  </si>
  <si>
    <t>团委组织部部长</t>
  </si>
  <si>
    <t>郑樱戈</t>
  </si>
  <si>
    <t>团委组织部副部</t>
  </si>
  <si>
    <t>黄秋丰</t>
  </si>
  <si>
    <t>团委宣传部部长</t>
  </si>
  <si>
    <t>蔡颖</t>
  </si>
  <si>
    <t>团委宣传部副部</t>
  </si>
  <si>
    <t>团委组织班部员</t>
  </si>
  <si>
    <t>凌娟</t>
  </si>
  <si>
    <t>卢帅丞</t>
  </si>
  <si>
    <t>李成美</t>
  </si>
  <si>
    <t>吴佳薇</t>
  </si>
  <si>
    <t>朱丘銮</t>
  </si>
  <si>
    <t>朱丹琦</t>
  </si>
  <si>
    <t>团委宣传班部员</t>
  </si>
  <si>
    <t>陈丽娇</t>
  </si>
  <si>
    <t>蔡昊颖</t>
  </si>
  <si>
    <t>温育青</t>
  </si>
  <si>
    <t>周秦</t>
  </si>
  <si>
    <t>会计192</t>
  </si>
  <si>
    <t>敖付屹</t>
  </si>
  <si>
    <t>张颖慧</t>
  </si>
  <si>
    <t>殷如梦</t>
  </si>
  <si>
    <t>办公室部长兼副主任</t>
  </si>
  <si>
    <t>张丽丹</t>
  </si>
  <si>
    <t>办公室副部长</t>
  </si>
  <si>
    <t>组宣部部长</t>
  </si>
  <si>
    <t>李陈琳</t>
  </si>
  <si>
    <t>组宣部副部长</t>
  </si>
  <si>
    <t>裴芝萱</t>
  </si>
  <si>
    <t>勤助部部长</t>
  </si>
  <si>
    <t>陈榕</t>
  </si>
  <si>
    <t>勤助部副部长</t>
  </si>
  <si>
    <t>李岩</t>
  </si>
  <si>
    <t>办公部干事</t>
  </si>
  <si>
    <t>曹月</t>
  </si>
  <si>
    <t>徐雯彦</t>
  </si>
  <si>
    <t>张凤霞</t>
  </si>
  <si>
    <t>葛显欢</t>
  </si>
  <si>
    <t>组宣部干事</t>
  </si>
  <si>
    <t>赵娟</t>
  </si>
  <si>
    <t>丁琪</t>
  </si>
  <si>
    <t>助宣部干事</t>
  </si>
  <si>
    <t>周文艳</t>
  </si>
  <si>
    <t>张艺鸣</t>
  </si>
  <si>
    <t>郑爽</t>
  </si>
  <si>
    <t>朱悦</t>
  </si>
  <si>
    <t>陈婕</t>
  </si>
  <si>
    <t>勤助部干事</t>
  </si>
  <si>
    <t>周娟娟</t>
  </si>
  <si>
    <t>周缘</t>
  </si>
  <si>
    <t>于小涵</t>
  </si>
  <si>
    <t>会计195</t>
  </si>
  <si>
    <t>刘轩</t>
  </si>
  <si>
    <t>王佳渝</t>
  </si>
  <si>
    <t>吴梓彤</t>
  </si>
  <si>
    <t>严欣彤</t>
  </si>
  <si>
    <t>朱鹏宇</t>
  </si>
  <si>
    <t>袁佳蕾</t>
  </si>
  <si>
    <t>孙庆阳</t>
  </si>
  <si>
    <t>陆伟佳</t>
  </si>
  <si>
    <t>姚樱瑛</t>
  </si>
  <si>
    <t>闫雨佳</t>
  </si>
  <si>
    <t>戴琦</t>
  </si>
  <si>
    <t>沈骊倩</t>
  </si>
  <si>
    <t>陈鹏宇</t>
  </si>
  <si>
    <t>曹辉</t>
  </si>
  <si>
    <t>王来</t>
  </si>
  <si>
    <t>丁方志</t>
  </si>
  <si>
    <t>吴文琼</t>
  </si>
  <si>
    <t>方钰杉</t>
  </si>
  <si>
    <t>徐瑞</t>
  </si>
  <si>
    <t>董枝杨</t>
  </si>
  <si>
    <t>王亚鹏</t>
  </si>
  <si>
    <t>郭欣</t>
  </si>
  <si>
    <t>沈妍</t>
  </si>
  <si>
    <t>雷芷若</t>
  </si>
  <si>
    <t>心理辅导站主席</t>
  </si>
  <si>
    <t>赵银银</t>
  </si>
  <si>
    <t>心理辅导站副主席</t>
  </si>
  <si>
    <t>郭奇奇</t>
  </si>
  <si>
    <t>心理辅导站文宣部部长</t>
  </si>
  <si>
    <t>邓小银</t>
  </si>
  <si>
    <t>心理辅导站文宣部副部</t>
  </si>
  <si>
    <t>张悦</t>
  </si>
  <si>
    <t>心理辅导站外联实践部部长</t>
  </si>
  <si>
    <t>黄佳佳</t>
  </si>
  <si>
    <t>心理辅导站外联实践部副部</t>
  </si>
  <si>
    <t>心理辅导站文宣部部员</t>
  </si>
  <si>
    <t>唐鑫怡</t>
  </si>
  <si>
    <t>心理辅导站外联实践部部员</t>
  </si>
  <si>
    <t>刘莉</t>
  </si>
  <si>
    <t>蒋向兰</t>
  </si>
  <si>
    <t>陈心怡</t>
  </si>
  <si>
    <t>艺术系学生会组织</t>
  </si>
  <si>
    <t>陈佳文</t>
  </si>
  <si>
    <t>艺术系执行主席</t>
  </si>
  <si>
    <t>刘庭美</t>
  </si>
  <si>
    <t>艺术系主席团成员</t>
  </si>
  <si>
    <t>王欢欢</t>
  </si>
  <si>
    <t>艺术系主席成员</t>
  </si>
  <si>
    <t>艺术系团副</t>
  </si>
  <si>
    <t>艺术系综合管理部部长</t>
  </si>
  <si>
    <t>韩雨烟</t>
  </si>
  <si>
    <t>艺术系综合管理部副部</t>
  </si>
  <si>
    <t>覃密</t>
  </si>
  <si>
    <t>艺术系综合管理部干事</t>
  </si>
  <si>
    <t>胡娟</t>
  </si>
  <si>
    <t>艺术系权益服务部部长</t>
  </si>
  <si>
    <t>艺术系权益服务部副部</t>
  </si>
  <si>
    <t>王健</t>
  </si>
  <si>
    <t>艺术系权益服务部干事</t>
  </si>
  <si>
    <t>朱珊珊</t>
  </si>
  <si>
    <t>王倩倩</t>
  </si>
  <si>
    <t>厉韩雯</t>
  </si>
  <si>
    <t>艺术系新闻媒体部部长</t>
  </si>
  <si>
    <t>艺术系新闻媒体部副部</t>
  </si>
  <si>
    <t>李明璐</t>
  </si>
  <si>
    <t>艺术系新闻媒体部干事</t>
  </si>
  <si>
    <t>克日阿吉</t>
  </si>
  <si>
    <t>郭家慧</t>
  </si>
  <si>
    <t>艺术系发展联络部部长</t>
  </si>
  <si>
    <t>李湘怡</t>
  </si>
  <si>
    <t>艺术系发展联络部副部</t>
  </si>
  <si>
    <t>艺术系发展联络部干事</t>
  </si>
  <si>
    <t>杨楠</t>
  </si>
  <si>
    <t>马超</t>
  </si>
  <si>
    <t>艺术系文艺体育部部长</t>
  </si>
  <si>
    <t>艺术系文艺体育部副部</t>
  </si>
  <si>
    <t>姜宇</t>
  </si>
  <si>
    <t>艺术系文艺体育部干事</t>
  </si>
  <si>
    <t>王亮</t>
  </si>
  <si>
    <t>闫钰涵</t>
  </si>
  <si>
    <t>韩璐遥</t>
  </si>
  <si>
    <t>艺术系学习实践部部长</t>
  </si>
  <si>
    <t>殷晓琴</t>
  </si>
  <si>
    <t>艺术系学习实践部副部长</t>
  </si>
  <si>
    <t>关思婕</t>
  </si>
  <si>
    <t>艺术系学习实践部干事</t>
  </si>
  <si>
    <t>邓佩</t>
  </si>
  <si>
    <t>艺术系组织部部长</t>
  </si>
  <si>
    <t>艺术系组织部干事</t>
  </si>
  <si>
    <t>陈敏艳</t>
  </si>
  <si>
    <t>张丹丹</t>
  </si>
  <si>
    <t>艺术系宣传部部长</t>
  </si>
  <si>
    <t>艺术系宣传部干事</t>
  </si>
  <si>
    <t>张雅馨</t>
  </si>
  <si>
    <t>毕婕</t>
  </si>
  <si>
    <t>晋玉婷</t>
  </si>
  <si>
    <t>艺术系青年志愿者协会干事</t>
  </si>
  <si>
    <t>张紫寒</t>
  </si>
  <si>
    <t>侯名蕊</t>
  </si>
  <si>
    <t>李体民</t>
  </si>
  <si>
    <t>张柔柔</t>
  </si>
  <si>
    <t>卢光阳</t>
  </si>
  <si>
    <t>李沅园</t>
  </si>
  <si>
    <t>胡玉欣</t>
  </si>
  <si>
    <t>廖露雯</t>
  </si>
  <si>
    <t>柳诗曼</t>
  </si>
  <si>
    <t>赵英粉</t>
  </si>
  <si>
    <t>郭福林</t>
  </si>
  <si>
    <t>刘蝶</t>
  </si>
  <si>
    <t>刘灵烨</t>
  </si>
  <si>
    <t>马佳悦</t>
  </si>
  <si>
    <t>周奕轩</t>
  </si>
  <si>
    <t>舒凡格</t>
  </si>
  <si>
    <t>姚力竹</t>
  </si>
  <si>
    <t>于羽彤</t>
  </si>
  <si>
    <t>郭家俊</t>
  </si>
  <si>
    <t>高鹏</t>
  </si>
  <si>
    <t>黎良宇</t>
  </si>
  <si>
    <t>杨欣然</t>
  </si>
  <si>
    <t>林心雨</t>
  </si>
  <si>
    <t>马文英</t>
  </si>
  <si>
    <t>吴昊</t>
  </si>
  <si>
    <t>胡欣怡</t>
  </si>
  <si>
    <t>王世雄</t>
  </si>
  <si>
    <t>杨小林</t>
  </si>
  <si>
    <t>邵前康</t>
  </si>
  <si>
    <t>孙甫</t>
  </si>
  <si>
    <t>马馨雨</t>
  </si>
  <si>
    <t>田佳浩</t>
  </si>
  <si>
    <t>黄灿阳</t>
  </si>
  <si>
    <t>王红阳</t>
  </si>
  <si>
    <t>凌逸昀</t>
  </si>
  <si>
    <t>杜江涛</t>
  </si>
  <si>
    <t>徐浩</t>
  </si>
  <si>
    <t>杨子怡</t>
  </si>
  <si>
    <t>艺术系自律中心主任</t>
  </si>
  <si>
    <t>艺术系自律中心副主任</t>
  </si>
  <si>
    <t>曾健航</t>
  </si>
  <si>
    <t>艺术系自律中心纪检部部长</t>
  </si>
  <si>
    <t>艺术系自律中心秘书部部长</t>
  </si>
  <si>
    <t>艺术系自律中心宣传部部长</t>
  </si>
  <si>
    <t>彭程</t>
  </si>
  <si>
    <t>艺术系自律中心纪检部副部长</t>
  </si>
  <si>
    <t>艺术系自律中心秘书部副部长</t>
  </si>
  <si>
    <t>姚一炜</t>
  </si>
  <si>
    <t>艺术系自律中心宣传部副部长</t>
  </si>
  <si>
    <t>艺术系自律中心宣传部干事</t>
  </si>
  <si>
    <t>艺术系自律中心秘书部干事</t>
  </si>
  <si>
    <t>李佳薇</t>
  </si>
  <si>
    <t>白舒柠</t>
  </si>
  <si>
    <t>艺术系自律中心纪检部干事</t>
  </si>
  <si>
    <t>朱宸熠</t>
  </si>
  <si>
    <t>涂鸿运</t>
  </si>
  <si>
    <t>王波</t>
  </si>
  <si>
    <t>万巧丽</t>
  </si>
  <si>
    <t>王紫旋</t>
  </si>
  <si>
    <t>李杭伦</t>
  </si>
  <si>
    <t>王桦</t>
  </si>
  <si>
    <t>蒋榕</t>
  </si>
  <si>
    <t>杨木荣</t>
  </si>
  <si>
    <t>乔万羽</t>
  </si>
  <si>
    <t>郑文娴</t>
  </si>
  <si>
    <t>夏雨</t>
  </si>
  <si>
    <t>曹欣楠</t>
  </si>
  <si>
    <t>冉依林</t>
  </si>
  <si>
    <t>外语系学生会组织</t>
  </si>
  <si>
    <t>周玥凝</t>
  </si>
  <si>
    <t>英语191</t>
  </si>
  <si>
    <t>秦嘉怡</t>
  </si>
  <si>
    <t>孙栓栓</t>
  </si>
  <si>
    <t>实践部部长</t>
  </si>
  <si>
    <t>李晓灿</t>
  </si>
  <si>
    <t>裘静</t>
  </si>
  <si>
    <t>综合部部长</t>
  </si>
  <si>
    <t>潘诗婷</t>
  </si>
  <si>
    <t>生活部部长</t>
  </si>
  <si>
    <t>翁定芳</t>
  </si>
  <si>
    <t>张多多</t>
  </si>
  <si>
    <t>综合部副部长</t>
  </si>
  <si>
    <t>刘俊玉</t>
  </si>
  <si>
    <t>生活部副部长</t>
  </si>
  <si>
    <t>金芷玉</t>
  </si>
  <si>
    <t>文体部副部长</t>
  </si>
  <si>
    <t>李沛仪</t>
  </si>
  <si>
    <t>实践部副部长</t>
  </si>
  <si>
    <t>综合部部员</t>
  </si>
  <si>
    <t>姜鹏</t>
  </si>
  <si>
    <t>文体部部员</t>
  </si>
  <si>
    <t>范飞鹏</t>
  </si>
  <si>
    <t>生活部部员</t>
  </si>
  <si>
    <t>刘帅</t>
  </si>
  <si>
    <t>实践部部员</t>
  </si>
  <si>
    <t>马晴</t>
  </si>
  <si>
    <t>学习部部员</t>
  </si>
  <si>
    <t>李润</t>
  </si>
  <si>
    <t>李眉洁</t>
  </si>
  <si>
    <t>聂圆圆</t>
  </si>
  <si>
    <t>曹颖</t>
  </si>
  <si>
    <t>陆辛雨</t>
  </si>
  <si>
    <t>紫荆志愿团团长</t>
  </si>
  <si>
    <t>紫荆志愿团实践部部长</t>
  </si>
  <si>
    <t>紫荆志愿团新宣部部长</t>
  </si>
  <si>
    <t>紫荆志愿团综合部部长</t>
  </si>
  <si>
    <t>紫荆志愿团实践部副部长</t>
  </si>
  <si>
    <t>紫荆+E39:E58志愿团新宣部部员</t>
  </si>
  <si>
    <t>紫荆志愿团综合部部员</t>
  </si>
  <si>
    <t>蒋帅</t>
  </si>
  <si>
    <t>紫荆志愿团实践部部员</t>
  </si>
  <si>
    <t>王宝岩</t>
  </si>
  <si>
    <t>紫荆志愿团新宣部部员</t>
  </si>
  <si>
    <t>翁喜洋</t>
  </si>
  <si>
    <t>朱梦琴</t>
  </si>
  <si>
    <t>刘星月</t>
  </si>
  <si>
    <t>陆兵</t>
  </si>
  <si>
    <t>冯玉飞</t>
  </si>
  <si>
    <t>周盘龙</t>
  </si>
  <si>
    <t>颜硕</t>
  </si>
  <si>
    <t>谢晓琪</t>
  </si>
  <si>
    <t>宋力</t>
  </si>
  <si>
    <t>王兴传</t>
  </si>
  <si>
    <t>吴月香</t>
  </si>
  <si>
    <t>顾天宇</t>
  </si>
  <si>
    <t>彭志颖</t>
  </si>
  <si>
    <t>王文娟</t>
  </si>
  <si>
    <t>杨磬蕊</t>
  </si>
  <si>
    <t>胡晨</t>
  </si>
  <si>
    <t>朱陆楠</t>
  </si>
  <si>
    <t>陆耀龙</t>
  </si>
  <si>
    <t>曾招娣</t>
  </si>
  <si>
    <t>孟雨</t>
  </si>
  <si>
    <t>蒋夏雨</t>
  </si>
  <si>
    <t>唐玉珍</t>
  </si>
  <si>
    <t>戚雨蒙</t>
  </si>
  <si>
    <t>孙加旺</t>
  </si>
  <si>
    <t>居燕燕</t>
  </si>
  <si>
    <t>林碧君</t>
  </si>
  <si>
    <t>万奕骁</t>
  </si>
  <si>
    <t>苗思敏</t>
  </si>
  <si>
    <t>王雨</t>
  </si>
  <si>
    <t>杨婷</t>
  </si>
  <si>
    <t>陆贝宁</t>
  </si>
  <si>
    <t>高荣静</t>
  </si>
  <si>
    <t>预备团员</t>
  </si>
  <si>
    <t>李心怡</t>
  </si>
  <si>
    <t>外语系宣传部部长</t>
  </si>
  <si>
    <t>外语系组织部部长</t>
  </si>
  <si>
    <t>外语系组织部部员</t>
  </si>
  <si>
    <t>外语系宣传部部员</t>
  </si>
  <si>
    <t>胡晓静</t>
  </si>
  <si>
    <t>王睿</t>
  </si>
  <si>
    <t>林明月</t>
  </si>
  <si>
    <t>杜晓玲</t>
  </si>
</sst>
</file>

<file path=xl/styles.xml><?xml version="1.0" encoding="utf-8"?>
<styleSheet xmlns="http://schemas.openxmlformats.org/spreadsheetml/2006/main">
  <numFmts count="10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179" formatCode="0.0"/>
    <numFmt numFmtId="180" formatCode="0.00_);[Red]\(0.00\)"/>
    <numFmt numFmtId="181" formatCode="#,##0.0_ "/>
  </numFmts>
  <fonts count="4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name val="等线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0.5"/>
      <color theme="1"/>
      <name val="等线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4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204"/>
    </font>
    <font>
      <sz val="11"/>
      <color rgb="FF000000"/>
      <name val="SimSun"/>
      <charset val="134"/>
    </font>
    <font>
      <b/>
      <sz val="14"/>
      <color theme="1"/>
      <name val="仿宋"/>
      <charset val="134"/>
    </font>
    <font>
      <sz val="11"/>
      <color indexed="8"/>
      <name val="仿宋"/>
      <charset val="134"/>
    </font>
    <font>
      <b/>
      <sz val="16"/>
      <color theme="1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1" borderId="4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47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0" borderId="4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22" borderId="50" applyNumberFormat="0" applyAlignment="0" applyProtection="0">
      <alignment vertical="center"/>
    </xf>
    <xf numFmtId="0" fontId="41" fillId="22" borderId="45" applyNumberFormat="0" applyAlignment="0" applyProtection="0">
      <alignment vertical="center"/>
    </xf>
    <xf numFmtId="0" fontId="32" fillId="12" borderId="4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179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80" fontId="0" fillId="2" borderId="25" xfId="0" applyNumberFormat="1" applyFill="1" applyBorder="1" applyAlignment="1">
      <alignment horizontal="center" vertical="center"/>
    </xf>
    <xf numFmtId="180" fontId="17" fillId="2" borderId="25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80" fontId="0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80" fontId="0" fillId="0" borderId="4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80" fontId="0" fillId="0" borderId="4" xfId="0" applyNumberForma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justify" vertical="center"/>
    </xf>
    <xf numFmtId="178" fontId="0" fillId="0" borderId="4" xfId="0" applyNumberFormat="1" applyFont="1" applyFill="1" applyBorder="1" applyAlignment="1">
      <alignment horizontal="justify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9" fontId="17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80" fontId="2" fillId="0" borderId="4" xfId="0" applyNumberFormat="1" applyFont="1" applyBorder="1" applyAlignment="1">
      <alignment vertical="center" wrapText="1"/>
    </xf>
    <xf numFmtId="180" fontId="2" fillId="0" borderId="4" xfId="0" applyNumberFormat="1" applyFont="1" applyBorder="1" applyAlignment="1">
      <alignment horizontal="left" vertical="center" wrapText="1"/>
    </xf>
    <xf numFmtId="180" fontId="0" fillId="0" borderId="4" xfId="0" applyNumberFormat="1" applyBorder="1" applyAlignment="1">
      <alignment vertical="center"/>
    </xf>
    <xf numFmtId="180" fontId="0" fillId="0" borderId="4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8" fontId="21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top" wrapText="1"/>
    </xf>
    <xf numFmtId="178" fontId="9" fillId="0" borderId="4" xfId="0" applyNumberFormat="1" applyFont="1" applyFill="1" applyBorder="1" applyAlignment="1">
      <alignment horizontal="center" vertical="top" shrinkToFit="1"/>
    </xf>
    <xf numFmtId="178" fontId="21" fillId="0" borderId="4" xfId="0" applyNumberFormat="1" applyFont="1" applyFill="1" applyBorder="1" applyAlignment="1">
      <alignment horizontal="center" vertical="top"/>
    </xf>
    <xf numFmtId="178" fontId="21" fillId="0" borderId="4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16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vertical="center"/>
    </xf>
    <xf numFmtId="0" fontId="22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78" fontId="19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2" fontId="12" fillId="0" borderId="4" xfId="0" applyNumberFormat="1" applyFont="1" applyFill="1" applyBorder="1" applyAlignment="1">
      <alignment horizontal="center" vertical="top"/>
    </xf>
    <xf numFmtId="178" fontId="12" fillId="0" borderId="4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81" fontId="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3" fillId="0" borderId="25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13" fillId="0" borderId="42" xfId="0" applyNumberFormat="1" applyFont="1" applyFill="1" applyBorder="1" applyAlignment="1" applyProtection="1">
      <alignment horizontal="center" vertical="center"/>
    </xf>
    <xf numFmtId="0" fontId="24" fillId="0" borderId="42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top"/>
    </xf>
    <xf numFmtId="178" fontId="9" fillId="3" borderId="4" xfId="0" applyNumberFormat="1" applyFont="1" applyFill="1" applyBorder="1" applyAlignment="1">
      <alignment horizontal="center" vertical="top"/>
    </xf>
    <xf numFmtId="0" fontId="9" fillId="0" borderId="4" xfId="0" applyNumberFormat="1" applyFont="1" applyFill="1" applyBorder="1" applyAlignment="1">
      <alignment horizontal="center" vertical="top"/>
    </xf>
    <xf numFmtId="178" fontId="9" fillId="0" borderId="4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1&#23626;&#38498;&#33258;&#24459;\&#38498;&#33258;&#24459;&#20013;&#24515;&#25104;&#21592;&#21517;&#2133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B4" t="str">
            <v>产设191</v>
          </cell>
          <cell r="C4" t="str">
            <v>仓亚军</v>
          </cell>
        </row>
        <row r="4">
          <cell r="F4" t="str">
            <v>共青团员</v>
          </cell>
        </row>
        <row r="5">
          <cell r="B5" t="str">
            <v>视传192</v>
          </cell>
          <cell r="C5" t="str">
            <v>吴绍弘</v>
          </cell>
        </row>
        <row r="5">
          <cell r="F5" t="str">
            <v>群众</v>
          </cell>
        </row>
        <row r="6">
          <cell r="B6" t="str">
            <v>电气203</v>
          </cell>
          <cell r="C6" t="str">
            <v>陈思源</v>
          </cell>
        </row>
        <row r="6">
          <cell r="F6" t="str">
            <v>共青团员</v>
          </cell>
        </row>
        <row r="7">
          <cell r="B7" t="str">
            <v>国贸201</v>
          </cell>
          <cell r="C7" t="str">
            <v>张心芸</v>
          </cell>
        </row>
        <row r="7">
          <cell r="F7" t="str">
            <v>共青团员</v>
          </cell>
        </row>
        <row r="8">
          <cell r="B8" t="str">
            <v>给水201</v>
          </cell>
          <cell r="C8" t="str">
            <v>曹佳俊</v>
          </cell>
        </row>
        <row r="8">
          <cell r="F8" t="str">
            <v>共青团员</v>
          </cell>
        </row>
        <row r="9">
          <cell r="B9" t="str">
            <v>环设202</v>
          </cell>
          <cell r="C9" t="str">
            <v>李奕萱</v>
          </cell>
        </row>
        <row r="9">
          <cell r="F9" t="str">
            <v>共青团员</v>
          </cell>
        </row>
        <row r="10">
          <cell r="B10" t="str">
            <v>环设202</v>
          </cell>
          <cell r="C10" t="str">
            <v>李湘怡</v>
          </cell>
        </row>
        <row r="10">
          <cell r="F10" t="str">
            <v>共青团员</v>
          </cell>
        </row>
        <row r="11">
          <cell r="B11" t="str">
            <v>工程202</v>
          </cell>
          <cell r="C11" t="str">
            <v>张铎</v>
          </cell>
        </row>
        <row r="11">
          <cell r="F11" t="str">
            <v>共青团员</v>
          </cell>
        </row>
        <row r="12">
          <cell r="B12" t="str">
            <v>人力202</v>
          </cell>
          <cell r="C12" t="str">
            <v>茅可妍</v>
          </cell>
        </row>
        <row r="12">
          <cell r="F12" t="str">
            <v>共青团员</v>
          </cell>
        </row>
        <row r="13">
          <cell r="B13" t="str">
            <v>高分子201</v>
          </cell>
          <cell r="C13" t="str">
            <v>蒙秉诚</v>
          </cell>
        </row>
        <row r="13">
          <cell r="F13" t="str">
            <v>群众</v>
          </cell>
        </row>
        <row r="14">
          <cell r="B14" t="str">
            <v>机制203</v>
          </cell>
          <cell r="C14" t="str">
            <v>吴申奥</v>
          </cell>
        </row>
        <row r="14">
          <cell r="F14" t="str">
            <v>共青团员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L14" sqref="L14"/>
    </sheetView>
  </sheetViews>
  <sheetFormatPr defaultColWidth="9" defaultRowHeight="14.4"/>
  <cols>
    <col min="3" max="3" width="11.7777777777778" customWidth="1"/>
    <col min="4" max="4" width="13" customWidth="1"/>
    <col min="5" max="5" width="25.7777777777778" customWidth="1"/>
    <col min="6" max="6" width="17.6666666666667" customWidth="1"/>
  </cols>
  <sheetData>
    <row r="1" ht="17.4" spans="1:9">
      <c r="A1" s="201" t="s">
        <v>0</v>
      </c>
      <c r="B1" s="201"/>
      <c r="C1" s="201"/>
      <c r="D1" s="201"/>
      <c r="E1" s="201"/>
      <c r="F1" s="201"/>
      <c r="G1" s="201"/>
      <c r="H1" s="201"/>
      <c r="I1" s="201"/>
    </row>
    <row r="2" ht="15.6" spans="1:9">
      <c r="A2" s="145" t="s">
        <v>1</v>
      </c>
      <c r="B2" s="145"/>
      <c r="C2" s="145"/>
      <c r="D2" s="256" t="s">
        <v>2</v>
      </c>
      <c r="E2" s="256"/>
      <c r="F2" s="256"/>
      <c r="G2" s="256"/>
      <c r="H2" s="256"/>
      <c r="I2" s="256"/>
    </row>
    <row r="3" ht="57.6" spans="1:9">
      <c r="A3" s="145" t="s">
        <v>3</v>
      </c>
      <c r="B3" s="79" t="s">
        <v>4</v>
      </c>
      <c r="C3" s="79" t="s">
        <v>5</v>
      </c>
      <c r="D3" s="79" t="s">
        <v>6</v>
      </c>
      <c r="E3" s="79" t="s">
        <v>7</v>
      </c>
      <c r="F3" s="79" t="s">
        <v>8</v>
      </c>
      <c r="G3" s="79" t="s">
        <v>9</v>
      </c>
      <c r="H3" s="79" t="s">
        <v>10</v>
      </c>
      <c r="I3" s="79" t="s">
        <v>11</v>
      </c>
    </row>
    <row r="4" spans="1:9">
      <c r="A4" s="257">
        <v>1</v>
      </c>
      <c r="B4" s="257" t="s">
        <v>12</v>
      </c>
      <c r="C4" s="257" t="s">
        <v>13</v>
      </c>
      <c r="D4" s="257" t="s">
        <v>14</v>
      </c>
      <c r="E4" s="257" t="s">
        <v>15</v>
      </c>
      <c r="F4" s="257">
        <v>99.73</v>
      </c>
      <c r="G4" s="257">
        <v>91.65</v>
      </c>
      <c r="H4" s="257">
        <v>95.69</v>
      </c>
      <c r="I4" s="257" t="s">
        <v>16</v>
      </c>
    </row>
    <row r="5" spans="1:9">
      <c r="A5" s="257">
        <v>2</v>
      </c>
      <c r="B5" s="257" t="s">
        <v>17</v>
      </c>
      <c r="C5" s="257" t="s">
        <v>18</v>
      </c>
      <c r="D5" s="257" t="s">
        <v>14</v>
      </c>
      <c r="E5" s="257" t="s">
        <v>19</v>
      </c>
      <c r="F5" s="257">
        <v>100</v>
      </c>
      <c r="G5" s="257">
        <v>91.12</v>
      </c>
      <c r="H5" s="257">
        <v>95.56</v>
      </c>
      <c r="I5" s="257" t="s">
        <v>16</v>
      </c>
    </row>
    <row r="6" spans="1:9">
      <c r="A6" s="257">
        <v>3</v>
      </c>
      <c r="B6" s="257" t="s">
        <v>20</v>
      </c>
      <c r="C6" s="257" t="s">
        <v>21</v>
      </c>
      <c r="D6" s="257" t="s">
        <v>14</v>
      </c>
      <c r="E6" s="257" t="s">
        <v>19</v>
      </c>
      <c r="F6" s="257">
        <v>99.86</v>
      </c>
      <c r="G6" s="257">
        <v>91.53</v>
      </c>
      <c r="H6" s="258">
        <v>95.7</v>
      </c>
      <c r="I6" s="257" t="s">
        <v>16</v>
      </c>
    </row>
    <row r="7" spans="1:9">
      <c r="A7" s="257">
        <v>4</v>
      </c>
      <c r="B7" s="257" t="s">
        <v>22</v>
      </c>
      <c r="C7" s="257" t="s">
        <v>23</v>
      </c>
      <c r="D7" s="257" t="s">
        <v>14</v>
      </c>
      <c r="E7" s="257" t="s">
        <v>24</v>
      </c>
      <c r="F7" s="257">
        <v>97.93</v>
      </c>
      <c r="G7" s="257">
        <v>91.11</v>
      </c>
      <c r="H7" s="257">
        <v>94.42</v>
      </c>
      <c r="I7" s="257" t="s">
        <v>16</v>
      </c>
    </row>
    <row r="8" spans="1:9">
      <c r="A8" s="257">
        <v>5</v>
      </c>
      <c r="B8" s="257" t="s">
        <v>25</v>
      </c>
      <c r="C8" s="257" t="s">
        <v>26</v>
      </c>
      <c r="D8" s="257" t="s">
        <v>14</v>
      </c>
      <c r="E8" s="257" t="s">
        <v>27</v>
      </c>
      <c r="F8" s="257">
        <v>97.86</v>
      </c>
      <c r="G8" s="257">
        <v>92</v>
      </c>
      <c r="H8" s="257">
        <v>94.93</v>
      </c>
      <c r="I8" s="257" t="s">
        <v>16</v>
      </c>
    </row>
    <row r="9" spans="1:9">
      <c r="A9" s="257">
        <v>6</v>
      </c>
      <c r="B9" s="257" t="s">
        <v>28</v>
      </c>
      <c r="C9" s="257" t="s">
        <v>29</v>
      </c>
      <c r="D9" s="257" t="s">
        <v>14</v>
      </c>
      <c r="E9" s="257" t="s">
        <v>30</v>
      </c>
      <c r="F9" s="257">
        <v>98.73</v>
      </c>
      <c r="G9" s="257">
        <v>91.77</v>
      </c>
      <c r="H9" s="257">
        <v>95.25</v>
      </c>
      <c r="I9" s="257" t="s">
        <v>16</v>
      </c>
    </row>
    <row r="10" spans="1:9">
      <c r="A10" s="257">
        <v>7</v>
      </c>
      <c r="B10" s="257" t="s">
        <v>31</v>
      </c>
      <c r="C10" s="257" t="s">
        <v>32</v>
      </c>
      <c r="D10" s="257" t="s">
        <v>14</v>
      </c>
      <c r="E10" s="257" t="s">
        <v>33</v>
      </c>
      <c r="F10" s="257">
        <v>94.8</v>
      </c>
      <c r="G10" s="257">
        <v>85.55</v>
      </c>
      <c r="H10" s="257">
        <v>90.18</v>
      </c>
      <c r="I10" s="257" t="s">
        <v>16</v>
      </c>
    </row>
    <row r="11" spans="1:9">
      <c r="A11" s="257">
        <v>8</v>
      </c>
      <c r="B11" s="257" t="s">
        <v>34</v>
      </c>
      <c r="C11" s="257" t="s">
        <v>35</v>
      </c>
      <c r="D11" s="257" t="s">
        <v>14</v>
      </c>
      <c r="E11" s="257" t="s">
        <v>36</v>
      </c>
      <c r="F11" s="257">
        <v>97</v>
      </c>
      <c r="G11" s="257">
        <v>89</v>
      </c>
      <c r="H11" s="258">
        <v>93</v>
      </c>
      <c r="I11" s="257" t="s">
        <v>16</v>
      </c>
    </row>
    <row r="12" spans="1:9">
      <c r="A12" s="257">
        <v>9</v>
      </c>
      <c r="B12" s="257" t="s">
        <v>37</v>
      </c>
      <c r="C12" s="257" t="s">
        <v>38</v>
      </c>
      <c r="D12" s="257" t="s">
        <v>14</v>
      </c>
      <c r="E12" s="257" t="s">
        <v>36</v>
      </c>
      <c r="F12" s="257">
        <v>96.63</v>
      </c>
      <c r="G12" s="257">
        <v>87.5</v>
      </c>
      <c r="H12" s="257">
        <v>92.07</v>
      </c>
      <c r="I12" s="257" t="s">
        <v>16</v>
      </c>
    </row>
    <row r="13" spans="1:9">
      <c r="A13" s="257">
        <v>10</v>
      </c>
      <c r="B13" s="257" t="s">
        <v>39</v>
      </c>
      <c r="C13" s="257" t="s">
        <v>40</v>
      </c>
      <c r="D13" s="257" t="s">
        <v>14</v>
      </c>
      <c r="E13" s="257" t="s">
        <v>41</v>
      </c>
      <c r="F13" s="257">
        <v>96</v>
      </c>
      <c r="G13" s="257">
        <v>84.88</v>
      </c>
      <c r="H13" s="257">
        <v>90.44</v>
      </c>
      <c r="I13" s="257" t="s">
        <v>16</v>
      </c>
    </row>
    <row r="14" spans="1:9">
      <c r="A14" s="50">
        <v>11</v>
      </c>
      <c r="B14" s="50" t="s">
        <v>31</v>
      </c>
      <c r="C14" s="50" t="s">
        <v>42</v>
      </c>
      <c r="D14" s="50" t="s">
        <v>14</v>
      </c>
      <c r="E14" s="50" t="s">
        <v>43</v>
      </c>
      <c r="F14" s="50">
        <v>95.46</v>
      </c>
      <c r="G14" s="50">
        <v>87.22</v>
      </c>
      <c r="H14" s="50">
        <v>91.34</v>
      </c>
      <c r="I14" s="50" t="s">
        <v>16</v>
      </c>
    </row>
    <row r="15" spans="1:9">
      <c r="A15" s="257">
        <v>12</v>
      </c>
      <c r="B15" s="257" t="s">
        <v>44</v>
      </c>
      <c r="C15" s="257" t="s">
        <v>45</v>
      </c>
      <c r="D15" s="257" t="s">
        <v>14</v>
      </c>
      <c r="E15" s="257" t="s">
        <v>19</v>
      </c>
      <c r="F15" s="259">
        <v>99.86</v>
      </c>
      <c r="G15" s="259">
        <v>89.82</v>
      </c>
      <c r="H15" s="260">
        <v>94.84</v>
      </c>
      <c r="I15" s="257" t="s">
        <v>46</v>
      </c>
    </row>
    <row r="16" spans="1:9">
      <c r="A16" s="257">
        <v>13</v>
      </c>
      <c r="B16" s="257" t="s">
        <v>25</v>
      </c>
      <c r="C16" s="257" t="s">
        <v>47</v>
      </c>
      <c r="D16" s="257" t="s">
        <v>14</v>
      </c>
      <c r="E16" s="257" t="s">
        <v>19</v>
      </c>
      <c r="F16" s="259">
        <v>99.06</v>
      </c>
      <c r="G16" s="259">
        <v>88.29</v>
      </c>
      <c r="H16" s="260">
        <v>93.675</v>
      </c>
      <c r="I16" s="257" t="s">
        <v>46</v>
      </c>
    </row>
    <row r="17" spans="1:9">
      <c r="A17" s="257">
        <v>14</v>
      </c>
      <c r="B17" s="257" t="s">
        <v>25</v>
      </c>
      <c r="C17" s="257" t="s">
        <v>48</v>
      </c>
      <c r="D17" s="257" t="s">
        <v>14</v>
      </c>
      <c r="E17" s="257" t="s">
        <v>49</v>
      </c>
      <c r="F17" s="259">
        <v>99.86</v>
      </c>
      <c r="G17" s="259">
        <v>93.44</v>
      </c>
      <c r="H17" s="260">
        <v>96.65</v>
      </c>
      <c r="I17" s="257" t="s">
        <v>46</v>
      </c>
    </row>
    <row r="18" spans="1:9">
      <c r="A18" s="257">
        <v>15</v>
      </c>
      <c r="B18" s="257" t="s">
        <v>50</v>
      </c>
      <c r="C18" s="257" t="s">
        <v>51</v>
      </c>
      <c r="D18" s="257" t="s">
        <v>14</v>
      </c>
      <c r="E18" s="257" t="s">
        <v>52</v>
      </c>
      <c r="F18" s="259">
        <v>97.6</v>
      </c>
      <c r="G18" s="259">
        <v>88.77</v>
      </c>
      <c r="H18" s="260">
        <v>93.185</v>
      </c>
      <c r="I18" s="257" t="s">
        <v>46</v>
      </c>
    </row>
    <row r="19" spans="1:9">
      <c r="A19" s="257">
        <v>16</v>
      </c>
      <c r="B19" s="257" t="s">
        <v>53</v>
      </c>
      <c r="C19" s="257" t="s">
        <v>54</v>
      </c>
      <c r="D19" s="257" t="s">
        <v>14</v>
      </c>
      <c r="E19" s="257" t="s">
        <v>33</v>
      </c>
      <c r="F19" s="261">
        <v>94.8</v>
      </c>
      <c r="G19" s="261">
        <v>85.55</v>
      </c>
      <c r="H19" s="262">
        <v>90.175</v>
      </c>
      <c r="I19" s="257" t="s">
        <v>46</v>
      </c>
    </row>
    <row r="20" spans="1:9">
      <c r="A20" s="257">
        <v>17</v>
      </c>
      <c r="B20" s="257" t="s">
        <v>22</v>
      </c>
      <c r="C20" s="257" t="s">
        <v>55</v>
      </c>
      <c r="D20" s="257" t="s">
        <v>14</v>
      </c>
      <c r="E20" s="257" t="s">
        <v>33</v>
      </c>
      <c r="F20" s="261">
        <v>94.2</v>
      </c>
      <c r="G20" s="261">
        <v>84.77</v>
      </c>
      <c r="H20" s="262">
        <v>89.485</v>
      </c>
      <c r="I20" s="257" t="s">
        <v>46</v>
      </c>
    </row>
    <row r="21" spans="1:9">
      <c r="A21" s="257">
        <v>18</v>
      </c>
      <c r="B21" s="257" t="s">
        <v>56</v>
      </c>
      <c r="C21" s="257" t="s">
        <v>57</v>
      </c>
      <c r="D21" s="257" t="s">
        <v>14</v>
      </c>
      <c r="E21" s="257" t="s">
        <v>33</v>
      </c>
      <c r="F21" s="261">
        <v>93.33</v>
      </c>
      <c r="G21" s="261">
        <v>85.33</v>
      </c>
      <c r="H21" s="262">
        <v>89.33</v>
      </c>
      <c r="I21" s="257" t="s">
        <v>46</v>
      </c>
    </row>
    <row r="22" spans="1:9">
      <c r="A22" s="257">
        <v>19</v>
      </c>
      <c r="B22" s="257" t="s">
        <v>58</v>
      </c>
      <c r="C22" s="257" t="s">
        <v>59</v>
      </c>
      <c r="D22" s="257" t="s">
        <v>14</v>
      </c>
      <c r="E22" s="257" t="s">
        <v>60</v>
      </c>
      <c r="F22" s="261">
        <v>94.66</v>
      </c>
      <c r="G22" s="261">
        <v>84.55</v>
      </c>
      <c r="H22" s="262">
        <v>89.605</v>
      </c>
      <c r="I22" s="257" t="s">
        <v>46</v>
      </c>
    </row>
    <row r="23" spans="1:9">
      <c r="A23" s="257">
        <v>20</v>
      </c>
      <c r="B23" s="257" t="s">
        <v>61</v>
      </c>
      <c r="C23" s="257" t="s">
        <v>62</v>
      </c>
      <c r="D23" s="257" t="s">
        <v>14</v>
      </c>
      <c r="E23" s="257" t="s">
        <v>36</v>
      </c>
      <c r="F23" s="257">
        <v>96.86</v>
      </c>
      <c r="G23" s="257">
        <v>85</v>
      </c>
      <c r="H23" s="257">
        <v>90.93</v>
      </c>
      <c r="I23" s="257" t="s">
        <v>46</v>
      </c>
    </row>
    <row r="24" spans="1:9">
      <c r="A24" s="257">
        <v>21</v>
      </c>
      <c r="B24" s="257" t="s">
        <v>63</v>
      </c>
      <c r="C24" s="257" t="s">
        <v>64</v>
      </c>
      <c r="D24" s="257" t="s">
        <v>14</v>
      </c>
      <c r="E24" s="257" t="s">
        <v>36</v>
      </c>
      <c r="F24" s="257">
        <v>95.26</v>
      </c>
      <c r="G24" s="257">
        <v>87.2</v>
      </c>
      <c r="H24" s="257">
        <v>91.23</v>
      </c>
      <c r="I24" s="257" t="s">
        <v>46</v>
      </c>
    </row>
    <row r="25" spans="1:9">
      <c r="A25" s="257">
        <v>22</v>
      </c>
      <c r="B25" s="257" t="s">
        <v>65</v>
      </c>
      <c r="C25" s="257" t="s">
        <v>66</v>
      </c>
      <c r="D25" s="257" t="s">
        <v>14</v>
      </c>
      <c r="E25" s="257" t="s">
        <v>67</v>
      </c>
      <c r="F25" s="257">
        <v>96.2</v>
      </c>
      <c r="G25" s="257">
        <v>89.88</v>
      </c>
      <c r="H25" s="257">
        <v>93.04</v>
      </c>
      <c r="I25" s="257" t="s">
        <v>46</v>
      </c>
    </row>
    <row r="26" spans="1:9">
      <c r="A26" s="257">
        <v>23</v>
      </c>
      <c r="B26" s="257" t="s">
        <v>68</v>
      </c>
      <c r="C26" s="257" t="s">
        <v>69</v>
      </c>
      <c r="D26" s="257" t="s">
        <v>14</v>
      </c>
      <c r="E26" s="257" t="s">
        <v>70</v>
      </c>
      <c r="F26" s="257">
        <v>95.8</v>
      </c>
      <c r="G26" s="257">
        <v>88.66</v>
      </c>
      <c r="H26" s="257">
        <v>92.23</v>
      </c>
      <c r="I26" s="257" t="s">
        <v>46</v>
      </c>
    </row>
    <row r="27" spans="1:9">
      <c r="A27" s="257">
        <v>24</v>
      </c>
      <c r="B27" s="257" t="s">
        <v>34</v>
      </c>
      <c r="C27" s="257" t="s">
        <v>71</v>
      </c>
      <c r="D27" s="257" t="s">
        <v>14</v>
      </c>
      <c r="E27" s="257" t="s">
        <v>72</v>
      </c>
      <c r="F27" s="257">
        <v>93.33</v>
      </c>
      <c r="G27" s="257">
        <v>84.66</v>
      </c>
      <c r="H27" s="258">
        <v>89</v>
      </c>
      <c r="I27" s="257" t="s">
        <v>46</v>
      </c>
    </row>
    <row r="28" spans="1:9">
      <c r="A28" s="257">
        <v>25</v>
      </c>
      <c r="B28" s="257" t="s">
        <v>73</v>
      </c>
      <c r="C28" s="257" t="s">
        <v>74</v>
      </c>
      <c r="D28" s="257" t="s">
        <v>14</v>
      </c>
      <c r="E28" s="257" t="s">
        <v>75</v>
      </c>
      <c r="F28" s="257">
        <v>85.26</v>
      </c>
      <c r="G28" s="257">
        <v>83.33</v>
      </c>
      <c r="H28" s="258">
        <v>84.3</v>
      </c>
      <c r="I28" s="257" t="s">
        <v>46</v>
      </c>
    </row>
    <row r="29" spans="1:9">
      <c r="A29" s="257">
        <v>26</v>
      </c>
      <c r="B29" s="257" t="s">
        <v>76</v>
      </c>
      <c r="C29" s="257" t="s">
        <v>77</v>
      </c>
      <c r="D29" s="257" t="s">
        <v>14</v>
      </c>
      <c r="E29" s="257" t="s">
        <v>78</v>
      </c>
      <c r="F29" s="257">
        <v>95.66</v>
      </c>
      <c r="G29" s="257">
        <v>86.33</v>
      </c>
      <c r="H29" s="258">
        <v>91</v>
      </c>
      <c r="I29" s="257" t="s">
        <v>46</v>
      </c>
    </row>
    <row r="30" spans="1:9">
      <c r="A30" s="257">
        <v>27</v>
      </c>
      <c r="B30" s="257" t="s">
        <v>79</v>
      </c>
      <c r="C30" s="257" t="s">
        <v>80</v>
      </c>
      <c r="D30" s="257" t="s">
        <v>14</v>
      </c>
      <c r="E30" s="257" t="s">
        <v>81</v>
      </c>
      <c r="F30" s="257">
        <v>93.33</v>
      </c>
      <c r="G30" s="257">
        <v>84.33</v>
      </c>
      <c r="H30" s="257">
        <v>88.83</v>
      </c>
      <c r="I30" s="257" t="s">
        <v>46</v>
      </c>
    </row>
    <row r="31" spans="1:9">
      <c r="A31" s="257">
        <v>28</v>
      </c>
      <c r="B31" s="257" t="s">
        <v>37</v>
      </c>
      <c r="C31" s="257" t="s">
        <v>82</v>
      </c>
      <c r="D31" s="257" t="s">
        <v>14</v>
      </c>
      <c r="E31" s="257" t="s">
        <v>81</v>
      </c>
      <c r="F31" s="257">
        <v>92.13</v>
      </c>
      <c r="G31" s="257">
        <v>82.55</v>
      </c>
      <c r="H31" s="257">
        <v>87.34</v>
      </c>
      <c r="I31" s="257" t="s">
        <v>46</v>
      </c>
    </row>
    <row r="32" spans="1:9">
      <c r="A32" s="257">
        <v>29</v>
      </c>
      <c r="B32" s="257" t="s">
        <v>61</v>
      </c>
      <c r="C32" s="257" t="s">
        <v>83</v>
      </c>
      <c r="D32" s="257" t="s">
        <v>14</v>
      </c>
      <c r="E32" s="257" t="s">
        <v>81</v>
      </c>
      <c r="F32" s="257">
        <v>90.46</v>
      </c>
      <c r="G32" s="257">
        <v>82</v>
      </c>
      <c r="H32" s="257">
        <v>86.23</v>
      </c>
      <c r="I32" s="257" t="s">
        <v>46</v>
      </c>
    </row>
    <row r="33" spans="1:9">
      <c r="A33" s="257">
        <v>30</v>
      </c>
      <c r="B33" s="257" t="s">
        <v>84</v>
      </c>
      <c r="C33" s="257" t="s">
        <v>85</v>
      </c>
      <c r="D33" s="257" t="s">
        <v>14</v>
      </c>
      <c r="E33" s="257" t="s">
        <v>81</v>
      </c>
      <c r="F33" s="257">
        <v>91.26</v>
      </c>
      <c r="G33" s="257">
        <v>81.77</v>
      </c>
      <c r="H33" s="257">
        <v>86.52</v>
      </c>
      <c r="I33" s="257" t="s">
        <v>46</v>
      </c>
    </row>
    <row r="34" spans="1:9">
      <c r="A34" s="257">
        <v>31</v>
      </c>
      <c r="B34" s="257" t="s">
        <v>86</v>
      </c>
      <c r="C34" s="257" t="s">
        <v>87</v>
      </c>
      <c r="D34" s="257" t="s">
        <v>14</v>
      </c>
      <c r="E34" s="257" t="s">
        <v>88</v>
      </c>
      <c r="F34" s="257">
        <v>97.33</v>
      </c>
      <c r="G34" s="257">
        <v>88.88</v>
      </c>
      <c r="H34" s="257">
        <v>93.11</v>
      </c>
      <c r="I34" s="257" t="s">
        <v>46</v>
      </c>
    </row>
    <row r="35" spans="1:9">
      <c r="A35" s="257">
        <v>32</v>
      </c>
      <c r="B35" s="257" t="s">
        <v>63</v>
      </c>
      <c r="C35" s="257" t="s">
        <v>89</v>
      </c>
      <c r="D35" s="257" t="s">
        <v>14</v>
      </c>
      <c r="E35" s="257" t="s">
        <v>41</v>
      </c>
      <c r="F35" s="257">
        <v>93.86</v>
      </c>
      <c r="G35" s="257">
        <v>84.55</v>
      </c>
      <c r="H35" s="257">
        <v>89.21</v>
      </c>
      <c r="I35" s="257" t="s">
        <v>46</v>
      </c>
    </row>
    <row r="36" spans="1:9">
      <c r="A36" s="257">
        <v>33</v>
      </c>
      <c r="B36" s="257" t="s">
        <v>37</v>
      </c>
      <c r="C36" s="257" t="s">
        <v>90</v>
      </c>
      <c r="D36" s="257" t="s">
        <v>14</v>
      </c>
      <c r="E36" s="257" t="s">
        <v>91</v>
      </c>
      <c r="F36" s="257">
        <v>96.86</v>
      </c>
      <c r="G36" s="257">
        <v>88.33</v>
      </c>
      <c r="H36" s="258">
        <v>92.6</v>
      </c>
      <c r="I36" s="257" t="s">
        <v>46</v>
      </c>
    </row>
    <row r="37" spans="1:9">
      <c r="A37" s="50">
        <v>34</v>
      </c>
      <c r="B37" s="50" t="s">
        <v>92</v>
      </c>
      <c r="C37" s="50" t="s">
        <v>93</v>
      </c>
      <c r="D37" s="50" t="s">
        <v>14</v>
      </c>
      <c r="E37" s="50" t="s">
        <v>43</v>
      </c>
      <c r="F37" s="50">
        <v>95.66</v>
      </c>
      <c r="G37" s="50">
        <v>86.22</v>
      </c>
      <c r="H37" s="50">
        <v>90.94</v>
      </c>
      <c r="I37" s="257" t="s">
        <v>46</v>
      </c>
    </row>
    <row r="38" spans="1:9">
      <c r="A38" s="257">
        <v>35</v>
      </c>
      <c r="B38" s="257" t="s">
        <v>86</v>
      </c>
      <c r="C38" s="257" t="s">
        <v>94</v>
      </c>
      <c r="D38" s="257" t="s">
        <v>14</v>
      </c>
      <c r="E38" s="257" t="s">
        <v>72</v>
      </c>
      <c r="F38" s="257">
        <v>73.26</v>
      </c>
      <c r="G38" s="257">
        <v>0</v>
      </c>
      <c r="H38" s="257">
        <v>36.63</v>
      </c>
      <c r="I38" s="257" t="s">
        <v>95</v>
      </c>
    </row>
    <row r="39" spans="1:9">
      <c r="A39" s="263"/>
      <c r="B39" s="263"/>
      <c r="C39" s="263"/>
      <c r="D39" s="263"/>
      <c r="E39" s="264" t="s">
        <v>96</v>
      </c>
      <c r="F39" s="263"/>
      <c r="G39" s="263"/>
      <c r="H39" s="263"/>
      <c r="I39" s="263"/>
    </row>
    <row r="40" spans="1:9">
      <c r="A40" s="263"/>
      <c r="B40" s="263"/>
      <c r="C40" s="263"/>
      <c r="D40" s="263"/>
      <c r="E40" s="264"/>
      <c r="F40" s="263"/>
      <c r="G40" s="263"/>
      <c r="H40" s="263"/>
      <c r="I40" s="263"/>
    </row>
    <row r="41" spans="1:9">
      <c r="A41" s="263"/>
      <c r="B41" s="263"/>
      <c r="C41" s="263"/>
      <c r="D41" s="263"/>
      <c r="E41" s="264"/>
      <c r="F41" s="263"/>
      <c r="G41" s="263"/>
      <c r="H41" s="263"/>
      <c r="I41" s="263"/>
    </row>
  </sheetData>
  <mergeCells count="4">
    <mergeCell ref="A1:I1"/>
    <mergeCell ref="A2:C2"/>
    <mergeCell ref="D2:I2"/>
    <mergeCell ref="E39:E4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"/>
  <sheetViews>
    <sheetView topLeftCell="A216" workbookViewId="0">
      <selection activeCell="M6" sqref="M6"/>
    </sheetView>
  </sheetViews>
  <sheetFormatPr defaultColWidth="8.88888888888889" defaultRowHeight="14.4"/>
  <cols>
    <col min="5" max="5" width="24.2222222222222" customWidth="1"/>
    <col min="9" max="9" width="18.8888888888889" customWidth="1"/>
  </cols>
  <sheetData>
    <row r="1" ht="17.4" spans="1:9">
      <c r="A1" s="54" t="s">
        <v>1202</v>
      </c>
      <c r="B1" s="54"/>
      <c r="C1" s="54"/>
      <c r="D1" s="54"/>
      <c r="E1" s="54"/>
      <c r="F1" s="54"/>
      <c r="G1" s="54"/>
      <c r="H1" s="54"/>
      <c r="I1" s="54"/>
    </row>
    <row r="2" spans="1:9">
      <c r="A2" s="4" t="s">
        <v>1</v>
      </c>
      <c r="B2" s="4"/>
      <c r="C2" s="4"/>
      <c r="D2" s="5" t="s">
        <v>1203</v>
      </c>
      <c r="E2" s="5"/>
      <c r="F2" s="5"/>
      <c r="G2" s="5"/>
      <c r="H2" s="5"/>
      <c r="I2" s="5"/>
    </row>
    <row r="3" ht="43.2" spans="1:9">
      <c r="A3" s="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6" t="s">
        <v>11</v>
      </c>
    </row>
    <row r="4" spans="1:9">
      <c r="A4" s="43">
        <v>1</v>
      </c>
      <c r="B4" s="45" t="s">
        <v>17</v>
      </c>
      <c r="C4" s="45" t="s">
        <v>1204</v>
      </c>
      <c r="D4" s="45" t="s">
        <v>252</v>
      </c>
      <c r="E4" s="45" t="s">
        <v>1205</v>
      </c>
      <c r="F4" s="45">
        <v>98.2</v>
      </c>
      <c r="G4" s="45">
        <v>96.2</v>
      </c>
      <c r="H4" s="45">
        <v>97.2</v>
      </c>
      <c r="I4" s="45" t="s">
        <v>16</v>
      </c>
    </row>
    <row r="5" spans="1:9">
      <c r="A5" s="8">
        <v>2</v>
      </c>
      <c r="B5" s="8" t="s">
        <v>789</v>
      </c>
      <c r="C5" s="8" t="s">
        <v>1206</v>
      </c>
      <c r="D5" s="8" t="s">
        <v>252</v>
      </c>
      <c r="E5" s="8" t="s">
        <v>1205</v>
      </c>
      <c r="F5" s="8">
        <v>98.1</v>
      </c>
      <c r="G5" s="8">
        <v>96.1</v>
      </c>
      <c r="H5" s="8">
        <f t="shared" ref="H5:H68" si="0">F5*0.5+G5*0.5</f>
        <v>97.1</v>
      </c>
      <c r="I5" s="8" t="s">
        <v>46</v>
      </c>
    </row>
    <row r="6" spans="1:9">
      <c r="A6" s="43">
        <v>3</v>
      </c>
      <c r="B6" s="8" t="s">
        <v>1207</v>
      </c>
      <c r="C6" s="8" t="s">
        <v>1208</v>
      </c>
      <c r="D6" s="8" t="s">
        <v>252</v>
      </c>
      <c r="E6" s="8" t="s">
        <v>1205</v>
      </c>
      <c r="F6" s="8">
        <v>98.1</v>
      </c>
      <c r="G6" s="8">
        <v>95</v>
      </c>
      <c r="H6" s="8">
        <f t="shared" si="0"/>
        <v>96.55</v>
      </c>
      <c r="I6" s="8" t="s">
        <v>46</v>
      </c>
    </row>
    <row r="7" spans="1:9">
      <c r="A7" s="8">
        <v>4</v>
      </c>
      <c r="B7" s="8" t="s">
        <v>170</v>
      </c>
      <c r="C7" s="8" t="s">
        <v>1209</v>
      </c>
      <c r="D7" s="8" t="s">
        <v>252</v>
      </c>
      <c r="E7" s="8" t="s">
        <v>1210</v>
      </c>
      <c r="F7" s="8">
        <v>95.9</v>
      </c>
      <c r="G7" s="8">
        <v>92.8</v>
      </c>
      <c r="H7" s="8">
        <f t="shared" si="0"/>
        <v>94.35</v>
      </c>
      <c r="I7" s="8" t="s">
        <v>16</v>
      </c>
    </row>
    <row r="8" spans="1:9">
      <c r="A8" s="43">
        <v>5</v>
      </c>
      <c r="B8" s="8" t="s">
        <v>103</v>
      </c>
      <c r="C8" s="8" t="s">
        <v>1211</v>
      </c>
      <c r="D8" s="8" t="s">
        <v>252</v>
      </c>
      <c r="E8" s="8" t="s">
        <v>1212</v>
      </c>
      <c r="F8" s="8">
        <v>95.8</v>
      </c>
      <c r="G8" s="8">
        <v>92.15</v>
      </c>
      <c r="H8" s="8">
        <f t="shared" si="0"/>
        <v>93.975</v>
      </c>
      <c r="I8" s="8" t="s">
        <v>46</v>
      </c>
    </row>
    <row r="9" spans="1:9">
      <c r="A9" s="8">
        <v>6</v>
      </c>
      <c r="B9" s="8" t="s">
        <v>520</v>
      </c>
      <c r="C9" s="8" t="s">
        <v>1213</v>
      </c>
      <c r="D9" s="8" t="s">
        <v>131</v>
      </c>
      <c r="E9" s="8" t="s">
        <v>1212</v>
      </c>
      <c r="F9" s="8">
        <v>95.1</v>
      </c>
      <c r="G9" s="8">
        <v>91.1</v>
      </c>
      <c r="H9" s="8">
        <f t="shared" si="0"/>
        <v>93.1</v>
      </c>
      <c r="I9" s="8" t="s">
        <v>46</v>
      </c>
    </row>
    <row r="10" spans="1:9">
      <c r="A10" s="43">
        <v>7</v>
      </c>
      <c r="B10" s="8" t="s">
        <v>1214</v>
      </c>
      <c r="C10" s="8" t="s">
        <v>1215</v>
      </c>
      <c r="D10" s="8" t="s">
        <v>252</v>
      </c>
      <c r="E10" s="8" t="s">
        <v>982</v>
      </c>
      <c r="F10" s="8">
        <v>95.3</v>
      </c>
      <c r="G10" s="8">
        <v>91.5</v>
      </c>
      <c r="H10" s="8">
        <f t="shared" si="0"/>
        <v>93.4</v>
      </c>
      <c r="I10" s="8" t="s">
        <v>46</v>
      </c>
    </row>
    <row r="11" spans="1:9">
      <c r="A11" s="8">
        <v>8</v>
      </c>
      <c r="B11" s="8" t="s">
        <v>84</v>
      </c>
      <c r="C11" s="8" t="s">
        <v>1216</v>
      </c>
      <c r="D11" s="8" t="s">
        <v>252</v>
      </c>
      <c r="E11" s="8" t="s">
        <v>1217</v>
      </c>
      <c r="F11" s="8">
        <v>94.8</v>
      </c>
      <c r="G11" s="8">
        <v>90.3</v>
      </c>
      <c r="H11" s="8">
        <f t="shared" si="0"/>
        <v>92.55</v>
      </c>
      <c r="I11" s="8" t="s">
        <v>46</v>
      </c>
    </row>
    <row r="12" spans="1:9">
      <c r="A12" s="43">
        <v>9</v>
      </c>
      <c r="B12" s="8" t="s">
        <v>638</v>
      </c>
      <c r="C12" s="8" t="s">
        <v>1218</v>
      </c>
      <c r="D12" s="8" t="s">
        <v>252</v>
      </c>
      <c r="E12" s="8" t="s">
        <v>151</v>
      </c>
      <c r="F12" s="8">
        <v>95.3</v>
      </c>
      <c r="G12" s="8">
        <v>91.65</v>
      </c>
      <c r="H12" s="8">
        <f t="shared" si="0"/>
        <v>93.475</v>
      </c>
      <c r="I12" s="8" t="s">
        <v>46</v>
      </c>
    </row>
    <row r="13" spans="1:9">
      <c r="A13" s="8">
        <v>10</v>
      </c>
      <c r="B13" s="8" t="s">
        <v>868</v>
      </c>
      <c r="C13" s="8" t="s">
        <v>1219</v>
      </c>
      <c r="D13" s="8" t="s">
        <v>131</v>
      </c>
      <c r="E13" s="8" t="s">
        <v>184</v>
      </c>
      <c r="F13" s="8">
        <v>95.1</v>
      </c>
      <c r="G13" s="8">
        <v>90.6</v>
      </c>
      <c r="H13" s="8">
        <f t="shared" si="0"/>
        <v>92.85</v>
      </c>
      <c r="I13" s="8" t="s">
        <v>46</v>
      </c>
    </row>
    <row r="14" spans="1:9">
      <c r="A14" s="43">
        <v>11</v>
      </c>
      <c r="B14" s="8" t="s">
        <v>116</v>
      </c>
      <c r="C14" s="8" t="s">
        <v>117</v>
      </c>
      <c r="D14" s="8" t="s">
        <v>252</v>
      </c>
      <c r="E14" s="8" t="s">
        <v>1220</v>
      </c>
      <c r="F14" s="8">
        <v>96.1</v>
      </c>
      <c r="G14" s="8">
        <v>91.75</v>
      </c>
      <c r="H14" s="8">
        <f t="shared" si="0"/>
        <v>93.925</v>
      </c>
      <c r="I14" s="8" t="s">
        <v>46</v>
      </c>
    </row>
    <row r="15" spans="1:9">
      <c r="A15" s="8">
        <v>12</v>
      </c>
      <c r="B15" s="8" t="s">
        <v>270</v>
      </c>
      <c r="C15" s="8" t="s">
        <v>844</v>
      </c>
      <c r="D15" s="8" t="s">
        <v>252</v>
      </c>
      <c r="E15" s="8" t="s">
        <v>1221</v>
      </c>
      <c r="F15" s="8">
        <v>95.4</v>
      </c>
      <c r="G15" s="8">
        <v>91.7</v>
      </c>
      <c r="H15" s="8">
        <f t="shared" si="0"/>
        <v>93.55</v>
      </c>
      <c r="I15" s="8" t="s">
        <v>46</v>
      </c>
    </row>
    <row r="16" spans="1:9">
      <c r="A16" s="43">
        <v>13</v>
      </c>
      <c r="B16" s="8" t="s">
        <v>506</v>
      </c>
      <c r="C16" s="8" t="s">
        <v>817</v>
      </c>
      <c r="D16" s="8" t="s">
        <v>131</v>
      </c>
      <c r="E16" s="8" t="s">
        <v>1222</v>
      </c>
      <c r="F16" s="8">
        <v>95.5</v>
      </c>
      <c r="G16" s="8">
        <v>92.15</v>
      </c>
      <c r="H16" s="8">
        <f t="shared" si="0"/>
        <v>93.825</v>
      </c>
      <c r="I16" s="8" t="s">
        <v>46</v>
      </c>
    </row>
    <row r="17" spans="1:9">
      <c r="A17" s="8">
        <v>14</v>
      </c>
      <c r="B17" s="8" t="s">
        <v>186</v>
      </c>
      <c r="C17" s="8" t="s">
        <v>1223</v>
      </c>
      <c r="D17" s="8" t="s">
        <v>252</v>
      </c>
      <c r="E17" s="8" t="s">
        <v>1224</v>
      </c>
      <c r="F17" s="8">
        <v>95.3</v>
      </c>
      <c r="G17" s="8">
        <v>90.75</v>
      </c>
      <c r="H17" s="8">
        <f t="shared" si="0"/>
        <v>93.025</v>
      </c>
      <c r="I17" s="8" t="s">
        <v>46</v>
      </c>
    </row>
    <row r="18" spans="1:9">
      <c r="A18" s="43">
        <v>15</v>
      </c>
      <c r="B18" s="8" t="s">
        <v>470</v>
      </c>
      <c r="C18" s="8" t="s">
        <v>1225</v>
      </c>
      <c r="D18" s="8" t="s">
        <v>252</v>
      </c>
      <c r="E18" s="8" t="s">
        <v>115</v>
      </c>
      <c r="F18" s="8">
        <v>94.8</v>
      </c>
      <c r="G18" s="8">
        <v>91.2</v>
      </c>
      <c r="H18" s="8">
        <f t="shared" si="0"/>
        <v>93</v>
      </c>
      <c r="I18" s="8" t="s">
        <v>46</v>
      </c>
    </row>
    <row r="19" spans="1:9">
      <c r="A19" s="8">
        <v>16</v>
      </c>
      <c r="B19" s="8" t="s">
        <v>79</v>
      </c>
      <c r="C19" s="8" t="s">
        <v>1226</v>
      </c>
      <c r="D19" s="8" t="s">
        <v>252</v>
      </c>
      <c r="E19" s="8" t="s">
        <v>118</v>
      </c>
      <c r="F19" s="8">
        <v>94.8</v>
      </c>
      <c r="G19" s="8">
        <v>90.55</v>
      </c>
      <c r="H19" s="8">
        <f t="shared" si="0"/>
        <v>92.675</v>
      </c>
      <c r="I19" s="8" t="s">
        <v>46</v>
      </c>
    </row>
    <row r="20" spans="1:9">
      <c r="A20" s="43">
        <v>17</v>
      </c>
      <c r="B20" s="156" t="s">
        <v>257</v>
      </c>
      <c r="C20" s="156" t="s">
        <v>1227</v>
      </c>
      <c r="D20" s="156" t="s">
        <v>252</v>
      </c>
      <c r="E20" s="156" t="s">
        <v>1228</v>
      </c>
      <c r="F20" s="156">
        <v>88</v>
      </c>
      <c r="G20" s="157">
        <v>85</v>
      </c>
      <c r="H20" s="157">
        <f t="shared" si="0"/>
        <v>86.5</v>
      </c>
      <c r="I20" s="8" t="s">
        <v>46</v>
      </c>
    </row>
    <row r="21" spans="1:9">
      <c r="A21" s="8">
        <v>18</v>
      </c>
      <c r="B21" s="156" t="s">
        <v>1229</v>
      </c>
      <c r="C21" s="156" t="s">
        <v>1230</v>
      </c>
      <c r="D21" s="156" t="s">
        <v>252</v>
      </c>
      <c r="E21" s="156" t="s">
        <v>1228</v>
      </c>
      <c r="F21" s="156">
        <v>93</v>
      </c>
      <c r="G21" s="157">
        <v>81</v>
      </c>
      <c r="H21" s="157">
        <f t="shared" si="0"/>
        <v>87</v>
      </c>
      <c r="I21" s="8" t="s">
        <v>46</v>
      </c>
    </row>
    <row r="22" spans="1:9">
      <c r="A22" s="43">
        <v>19</v>
      </c>
      <c r="B22" s="156" t="s">
        <v>390</v>
      </c>
      <c r="C22" s="156" t="s">
        <v>1231</v>
      </c>
      <c r="D22" s="156" t="s">
        <v>252</v>
      </c>
      <c r="E22" s="156" t="s">
        <v>1228</v>
      </c>
      <c r="F22" s="156">
        <v>90</v>
      </c>
      <c r="G22" s="157">
        <v>87</v>
      </c>
      <c r="H22" s="157">
        <f t="shared" si="0"/>
        <v>88.5</v>
      </c>
      <c r="I22" s="8" t="s">
        <v>46</v>
      </c>
    </row>
    <row r="23" spans="1:9">
      <c r="A23" s="8">
        <v>20</v>
      </c>
      <c r="B23" s="156" t="s">
        <v>467</v>
      </c>
      <c r="C23" s="156" t="s">
        <v>1232</v>
      </c>
      <c r="D23" s="156" t="s">
        <v>131</v>
      </c>
      <c r="E23" s="156" t="s">
        <v>1228</v>
      </c>
      <c r="F23" s="156">
        <v>96</v>
      </c>
      <c r="G23" s="157">
        <v>83</v>
      </c>
      <c r="H23" s="157">
        <f t="shared" si="0"/>
        <v>89.5</v>
      </c>
      <c r="I23" s="8" t="s">
        <v>46</v>
      </c>
    </row>
    <row r="24" spans="1:9">
      <c r="A24" s="43">
        <v>21</v>
      </c>
      <c r="B24" s="156" t="s">
        <v>1233</v>
      </c>
      <c r="C24" s="156" t="s">
        <v>378</v>
      </c>
      <c r="D24" s="156" t="s">
        <v>252</v>
      </c>
      <c r="E24" s="156" t="s">
        <v>1228</v>
      </c>
      <c r="F24" s="156">
        <v>89</v>
      </c>
      <c r="G24" s="157">
        <v>92</v>
      </c>
      <c r="H24" s="157">
        <f t="shared" si="0"/>
        <v>90.5</v>
      </c>
      <c r="I24" s="8" t="s">
        <v>46</v>
      </c>
    </row>
    <row r="25" spans="1:9">
      <c r="A25" s="8">
        <v>22</v>
      </c>
      <c r="B25" s="156" t="s">
        <v>1234</v>
      </c>
      <c r="C25" s="156" t="s">
        <v>1235</v>
      </c>
      <c r="D25" s="156" t="s">
        <v>252</v>
      </c>
      <c r="E25" s="156" t="s">
        <v>1228</v>
      </c>
      <c r="F25" s="156">
        <v>94</v>
      </c>
      <c r="G25" s="157">
        <v>87</v>
      </c>
      <c r="H25" s="157">
        <f t="shared" si="0"/>
        <v>90.5</v>
      </c>
      <c r="I25" s="8" t="s">
        <v>46</v>
      </c>
    </row>
    <row r="26" spans="1:9">
      <c r="A26" s="43">
        <v>23</v>
      </c>
      <c r="B26" s="156" t="s">
        <v>1234</v>
      </c>
      <c r="C26" s="156" t="s">
        <v>267</v>
      </c>
      <c r="D26" s="156" t="s">
        <v>252</v>
      </c>
      <c r="E26" s="156" t="s">
        <v>1228</v>
      </c>
      <c r="F26" s="156">
        <v>94</v>
      </c>
      <c r="G26" s="157">
        <v>88</v>
      </c>
      <c r="H26" s="157">
        <f t="shared" si="0"/>
        <v>91</v>
      </c>
      <c r="I26" s="8" t="s">
        <v>46</v>
      </c>
    </row>
    <row r="27" spans="1:9">
      <c r="A27" s="8">
        <v>24</v>
      </c>
      <c r="B27" s="156" t="s">
        <v>108</v>
      </c>
      <c r="C27" s="156" t="s">
        <v>884</v>
      </c>
      <c r="D27" s="156" t="s">
        <v>252</v>
      </c>
      <c r="E27" s="156" t="s">
        <v>1228</v>
      </c>
      <c r="F27" s="156">
        <v>94</v>
      </c>
      <c r="G27" s="157">
        <v>89</v>
      </c>
      <c r="H27" s="157">
        <f t="shared" si="0"/>
        <v>91.5</v>
      </c>
      <c r="I27" s="8" t="s">
        <v>46</v>
      </c>
    </row>
    <row r="28" spans="1:9">
      <c r="A28" s="43">
        <v>25</v>
      </c>
      <c r="B28" s="156" t="s">
        <v>1236</v>
      </c>
      <c r="C28" s="156" t="s">
        <v>1237</v>
      </c>
      <c r="D28" s="156" t="s">
        <v>252</v>
      </c>
      <c r="E28" s="156" t="s">
        <v>1228</v>
      </c>
      <c r="F28" s="156">
        <v>95</v>
      </c>
      <c r="G28" s="157">
        <v>88</v>
      </c>
      <c r="H28" s="157">
        <f t="shared" si="0"/>
        <v>91.5</v>
      </c>
      <c r="I28" s="8" t="s">
        <v>46</v>
      </c>
    </row>
    <row r="29" spans="1:9">
      <c r="A29" s="8">
        <v>26</v>
      </c>
      <c r="B29" s="156" t="s">
        <v>1238</v>
      </c>
      <c r="C29" s="156" t="s">
        <v>364</v>
      </c>
      <c r="D29" s="156" t="s">
        <v>252</v>
      </c>
      <c r="E29" s="156" t="s">
        <v>1228</v>
      </c>
      <c r="F29" s="156">
        <v>90</v>
      </c>
      <c r="G29" s="157">
        <v>93</v>
      </c>
      <c r="H29" s="157">
        <f t="shared" si="0"/>
        <v>91.5</v>
      </c>
      <c r="I29" s="8" t="s">
        <v>46</v>
      </c>
    </row>
    <row r="30" spans="1:9">
      <c r="A30" s="43">
        <v>27</v>
      </c>
      <c r="B30" s="156" t="s">
        <v>191</v>
      </c>
      <c r="C30" s="156" t="s">
        <v>1239</v>
      </c>
      <c r="D30" s="156" t="s">
        <v>131</v>
      </c>
      <c r="E30" s="156" t="s">
        <v>1228</v>
      </c>
      <c r="F30" s="156">
        <v>95</v>
      </c>
      <c r="G30" s="157">
        <v>88</v>
      </c>
      <c r="H30" s="157">
        <f t="shared" si="0"/>
        <v>91.5</v>
      </c>
      <c r="I30" s="8" t="s">
        <v>46</v>
      </c>
    </row>
    <row r="31" spans="1:9">
      <c r="A31" s="8">
        <v>28</v>
      </c>
      <c r="B31" s="156" t="s">
        <v>1234</v>
      </c>
      <c r="C31" s="156" t="s">
        <v>388</v>
      </c>
      <c r="D31" s="156" t="s">
        <v>252</v>
      </c>
      <c r="E31" s="156" t="s">
        <v>1228</v>
      </c>
      <c r="F31" s="156">
        <v>95</v>
      </c>
      <c r="G31" s="157">
        <v>88</v>
      </c>
      <c r="H31" s="157">
        <f t="shared" si="0"/>
        <v>91.5</v>
      </c>
      <c r="I31" s="8" t="s">
        <v>46</v>
      </c>
    </row>
    <row r="32" spans="1:9">
      <c r="A32" s="43">
        <v>29</v>
      </c>
      <c r="B32" s="156" t="s">
        <v>170</v>
      </c>
      <c r="C32" s="156" t="s">
        <v>1240</v>
      </c>
      <c r="D32" s="156" t="s">
        <v>252</v>
      </c>
      <c r="E32" s="156" t="s">
        <v>1228</v>
      </c>
      <c r="F32" s="156">
        <v>94</v>
      </c>
      <c r="G32" s="157">
        <v>90</v>
      </c>
      <c r="H32" s="157">
        <f t="shared" si="0"/>
        <v>92</v>
      </c>
      <c r="I32" s="8" t="s">
        <v>46</v>
      </c>
    </row>
    <row r="33" spans="1:9">
      <c r="A33" s="8">
        <v>30</v>
      </c>
      <c r="B33" s="156" t="s">
        <v>250</v>
      </c>
      <c r="C33" s="156" t="s">
        <v>1241</v>
      </c>
      <c r="D33" s="156" t="s">
        <v>252</v>
      </c>
      <c r="E33" s="156" t="s">
        <v>1228</v>
      </c>
      <c r="F33" s="156">
        <v>95</v>
      </c>
      <c r="G33" s="157">
        <v>89</v>
      </c>
      <c r="H33" s="157">
        <f t="shared" si="0"/>
        <v>92</v>
      </c>
      <c r="I33" s="8" t="s">
        <v>46</v>
      </c>
    </row>
    <row r="34" spans="1:9">
      <c r="A34" s="43">
        <v>31</v>
      </c>
      <c r="B34" s="156" t="s">
        <v>586</v>
      </c>
      <c r="C34" s="156" t="s">
        <v>1242</v>
      </c>
      <c r="D34" s="156" t="s">
        <v>252</v>
      </c>
      <c r="E34" s="156" t="s">
        <v>1228</v>
      </c>
      <c r="F34" s="156">
        <v>94</v>
      </c>
      <c r="G34" s="157">
        <v>91</v>
      </c>
      <c r="H34" s="157">
        <f t="shared" si="0"/>
        <v>92.5</v>
      </c>
      <c r="I34" s="8" t="s">
        <v>46</v>
      </c>
    </row>
    <row r="35" spans="1:9">
      <c r="A35" s="8">
        <v>32</v>
      </c>
      <c r="B35" s="156" t="s">
        <v>195</v>
      </c>
      <c r="C35" s="156" t="s">
        <v>827</v>
      </c>
      <c r="D35" s="156" t="s">
        <v>131</v>
      </c>
      <c r="E35" s="156" t="s">
        <v>1228</v>
      </c>
      <c r="F35" s="156">
        <v>94</v>
      </c>
      <c r="G35" s="157">
        <v>91</v>
      </c>
      <c r="H35" s="157">
        <f t="shared" si="0"/>
        <v>92.5</v>
      </c>
      <c r="I35" s="8" t="s">
        <v>46</v>
      </c>
    </row>
    <row r="36" spans="1:9">
      <c r="A36" s="43">
        <v>33</v>
      </c>
      <c r="B36" s="156" t="s">
        <v>347</v>
      </c>
      <c r="C36" s="156" t="s">
        <v>579</v>
      </c>
      <c r="D36" s="156" t="s">
        <v>131</v>
      </c>
      <c r="E36" s="156" t="s">
        <v>1228</v>
      </c>
      <c r="F36" s="156">
        <v>97</v>
      </c>
      <c r="G36" s="157">
        <v>89</v>
      </c>
      <c r="H36" s="157">
        <f t="shared" si="0"/>
        <v>93</v>
      </c>
      <c r="I36" s="8" t="s">
        <v>46</v>
      </c>
    </row>
    <row r="37" spans="1:9">
      <c r="A37" s="8">
        <v>34</v>
      </c>
      <c r="B37" s="156" t="s">
        <v>926</v>
      </c>
      <c r="C37" s="156" t="s">
        <v>1243</v>
      </c>
      <c r="D37" s="156" t="s">
        <v>131</v>
      </c>
      <c r="E37" s="156" t="s">
        <v>1228</v>
      </c>
      <c r="F37" s="156">
        <v>95</v>
      </c>
      <c r="G37" s="157">
        <v>92</v>
      </c>
      <c r="H37" s="157">
        <f t="shared" si="0"/>
        <v>93.5</v>
      </c>
      <c r="I37" s="8" t="s">
        <v>46</v>
      </c>
    </row>
    <row r="38" spans="1:9">
      <c r="A38" s="43">
        <v>35</v>
      </c>
      <c r="B38" s="156" t="s">
        <v>390</v>
      </c>
      <c r="C38" s="156" t="s">
        <v>739</v>
      </c>
      <c r="D38" s="156" t="s">
        <v>131</v>
      </c>
      <c r="E38" s="156" t="s">
        <v>1228</v>
      </c>
      <c r="F38" s="156">
        <v>96</v>
      </c>
      <c r="G38" s="157">
        <v>91</v>
      </c>
      <c r="H38" s="157">
        <f t="shared" si="0"/>
        <v>93.5</v>
      </c>
      <c r="I38" s="8" t="s">
        <v>46</v>
      </c>
    </row>
    <row r="39" spans="1:9">
      <c r="A39" s="8">
        <v>36</v>
      </c>
      <c r="B39" s="156" t="s">
        <v>467</v>
      </c>
      <c r="C39" s="156" t="s">
        <v>1244</v>
      </c>
      <c r="D39" s="156" t="s">
        <v>131</v>
      </c>
      <c r="E39" s="156" t="s">
        <v>1228</v>
      </c>
      <c r="F39" s="156">
        <v>96</v>
      </c>
      <c r="G39" s="157">
        <v>98</v>
      </c>
      <c r="H39" s="157">
        <f t="shared" si="0"/>
        <v>97</v>
      </c>
      <c r="I39" s="8" t="s">
        <v>16</v>
      </c>
    </row>
    <row r="40" spans="1:9">
      <c r="A40" s="43">
        <v>37</v>
      </c>
      <c r="B40" s="156" t="s">
        <v>208</v>
      </c>
      <c r="C40" s="156" t="s">
        <v>1245</v>
      </c>
      <c r="D40" s="156" t="s">
        <v>252</v>
      </c>
      <c r="E40" s="156" t="s">
        <v>1228</v>
      </c>
      <c r="F40" s="156">
        <v>98</v>
      </c>
      <c r="G40" s="157">
        <v>97</v>
      </c>
      <c r="H40" s="157">
        <f t="shared" si="0"/>
        <v>97.5</v>
      </c>
      <c r="I40" s="8" t="s">
        <v>16</v>
      </c>
    </row>
    <row r="41" spans="1:9">
      <c r="A41" s="8">
        <v>38</v>
      </c>
      <c r="B41" s="156" t="s">
        <v>236</v>
      </c>
      <c r="C41" s="156" t="s">
        <v>1246</v>
      </c>
      <c r="D41" s="156" t="s">
        <v>131</v>
      </c>
      <c r="E41" s="156" t="s">
        <v>1247</v>
      </c>
      <c r="F41" s="156">
        <v>90</v>
      </c>
      <c r="G41" s="158">
        <v>90</v>
      </c>
      <c r="H41" s="157">
        <f t="shared" si="0"/>
        <v>90</v>
      </c>
      <c r="I41" s="8" t="s">
        <v>46</v>
      </c>
    </row>
    <row r="42" spans="1:9">
      <c r="A42" s="43">
        <v>39</v>
      </c>
      <c r="B42" s="156" t="s">
        <v>200</v>
      </c>
      <c r="C42" s="156" t="s">
        <v>622</v>
      </c>
      <c r="D42" s="156" t="s">
        <v>131</v>
      </c>
      <c r="E42" s="156" t="s">
        <v>1247</v>
      </c>
      <c r="F42" s="156">
        <v>90</v>
      </c>
      <c r="G42" s="158">
        <v>90</v>
      </c>
      <c r="H42" s="157">
        <f t="shared" si="0"/>
        <v>90</v>
      </c>
      <c r="I42" s="8" t="s">
        <v>46</v>
      </c>
    </row>
    <row r="43" spans="1:9">
      <c r="A43" s="8">
        <v>40</v>
      </c>
      <c r="B43" s="156" t="s">
        <v>327</v>
      </c>
      <c r="C43" s="156" t="s">
        <v>1248</v>
      </c>
      <c r="D43" s="156" t="s">
        <v>252</v>
      </c>
      <c r="E43" s="156" t="s">
        <v>1247</v>
      </c>
      <c r="F43" s="156">
        <v>90</v>
      </c>
      <c r="G43" s="158">
        <v>90</v>
      </c>
      <c r="H43" s="157">
        <f t="shared" si="0"/>
        <v>90</v>
      </c>
      <c r="I43" s="8" t="s">
        <v>46</v>
      </c>
    </row>
    <row r="44" spans="1:9">
      <c r="A44" s="43">
        <v>41</v>
      </c>
      <c r="B44" s="156" t="s">
        <v>227</v>
      </c>
      <c r="C44" s="156" t="s">
        <v>1249</v>
      </c>
      <c r="D44" s="156" t="s">
        <v>252</v>
      </c>
      <c r="E44" s="156" t="s">
        <v>1247</v>
      </c>
      <c r="F44" s="156">
        <v>90</v>
      </c>
      <c r="G44" s="158">
        <v>90</v>
      </c>
      <c r="H44" s="157">
        <f t="shared" si="0"/>
        <v>90</v>
      </c>
      <c r="I44" s="8" t="s">
        <v>46</v>
      </c>
    </row>
    <row r="45" spans="1:9">
      <c r="A45" s="8">
        <v>42</v>
      </c>
      <c r="B45" s="156" t="s">
        <v>586</v>
      </c>
      <c r="C45" s="156" t="s">
        <v>1250</v>
      </c>
      <c r="D45" s="156" t="s">
        <v>252</v>
      </c>
      <c r="E45" s="156" t="s">
        <v>1247</v>
      </c>
      <c r="F45" s="156">
        <v>89</v>
      </c>
      <c r="G45" s="158">
        <v>92</v>
      </c>
      <c r="H45" s="157">
        <f t="shared" si="0"/>
        <v>90.5</v>
      </c>
      <c r="I45" s="8" t="s">
        <v>46</v>
      </c>
    </row>
    <row r="46" spans="1:9">
      <c r="A46" s="43">
        <v>43</v>
      </c>
      <c r="B46" s="156" t="s">
        <v>428</v>
      </c>
      <c r="C46" s="156" t="s">
        <v>1251</v>
      </c>
      <c r="D46" s="156" t="s">
        <v>131</v>
      </c>
      <c r="E46" s="156" t="s">
        <v>1247</v>
      </c>
      <c r="F46" s="156">
        <v>91</v>
      </c>
      <c r="G46" s="158">
        <v>91</v>
      </c>
      <c r="H46" s="157">
        <f t="shared" si="0"/>
        <v>91</v>
      </c>
      <c r="I46" s="8" t="s">
        <v>46</v>
      </c>
    </row>
    <row r="47" spans="1:9">
      <c r="A47" s="8">
        <v>44</v>
      </c>
      <c r="B47" s="156" t="s">
        <v>349</v>
      </c>
      <c r="C47" s="156" t="s">
        <v>1252</v>
      </c>
      <c r="D47" s="156" t="s">
        <v>252</v>
      </c>
      <c r="E47" s="156" t="s">
        <v>1247</v>
      </c>
      <c r="F47" s="156">
        <v>91</v>
      </c>
      <c r="G47" s="158">
        <v>91</v>
      </c>
      <c r="H47" s="157">
        <f t="shared" si="0"/>
        <v>91</v>
      </c>
      <c r="I47" s="8" t="s">
        <v>46</v>
      </c>
    </row>
    <row r="48" spans="1:9">
      <c r="A48" s="43">
        <v>45</v>
      </c>
      <c r="B48" s="156" t="s">
        <v>467</v>
      </c>
      <c r="C48" s="156" t="s">
        <v>1253</v>
      </c>
      <c r="D48" s="156" t="s">
        <v>252</v>
      </c>
      <c r="E48" s="156" t="s">
        <v>1247</v>
      </c>
      <c r="F48" s="156">
        <v>91</v>
      </c>
      <c r="G48" s="158">
        <v>92</v>
      </c>
      <c r="H48" s="157">
        <f t="shared" si="0"/>
        <v>91.5</v>
      </c>
      <c r="I48" s="8" t="s">
        <v>46</v>
      </c>
    </row>
    <row r="49" spans="1:9">
      <c r="A49" s="8">
        <v>46</v>
      </c>
      <c r="B49" s="156" t="s">
        <v>200</v>
      </c>
      <c r="C49" s="156" t="s">
        <v>1254</v>
      </c>
      <c r="D49" s="156" t="s">
        <v>252</v>
      </c>
      <c r="E49" s="156" t="s">
        <v>1247</v>
      </c>
      <c r="F49" s="156">
        <v>92</v>
      </c>
      <c r="G49" s="158">
        <v>92</v>
      </c>
      <c r="H49" s="157">
        <f t="shared" si="0"/>
        <v>92</v>
      </c>
      <c r="I49" s="8" t="s">
        <v>46</v>
      </c>
    </row>
    <row r="50" spans="1:9">
      <c r="A50" s="43">
        <v>47</v>
      </c>
      <c r="B50" s="156" t="s">
        <v>304</v>
      </c>
      <c r="C50" s="156" t="s">
        <v>1255</v>
      </c>
      <c r="D50" s="156" t="s">
        <v>131</v>
      </c>
      <c r="E50" s="156" t="s">
        <v>1247</v>
      </c>
      <c r="F50" s="156">
        <v>92</v>
      </c>
      <c r="G50" s="158">
        <v>92</v>
      </c>
      <c r="H50" s="157">
        <f t="shared" si="0"/>
        <v>92</v>
      </c>
      <c r="I50" s="8" t="s">
        <v>46</v>
      </c>
    </row>
    <row r="51" spans="1:9">
      <c r="A51" s="8">
        <v>48</v>
      </c>
      <c r="B51" s="156" t="s">
        <v>227</v>
      </c>
      <c r="C51" s="156" t="s">
        <v>886</v>
      </c>
      <c r="D51" s="156" t="s">
        <v>252</v>
      </c>
      <c r="E51" s="156" t="s">
        <v>1247</v>
      </c>
      <c r="F51" s="156">
        <v>92</v>
      </c>
      <c r="G51" s="158">
        <v>92</v>
      </c>
      <c r="H51" s="157">
        <f t="shared" si="0"/>
        <v>92</v>
      </c>
      <c r="I51" s="8" t="s">
        <v>46</v>
      </c>
    </row>
    <row r="52" spans="1:9">
      <c r="A52" s="43">
        <v>49</v>
      </c>
      <c r="B52" s="156" t="s">
        <v>327</v>
      </c>
      <c r="C52" s="156" t="s">
        <v>1190</v>
      </c>
      <c r="D52" s="156" t="s">
        <v>252</v>
      </c>
      <c r="E52" s="156" t="s">
        <v>1247</v>
      </c>
      <c r="F52" s="156">
        <v>92</v>
      </c>
      <c r="G52" s="158">
        <v>94</v>
      </c>
      <c r="H52" s="157">
        <f t="shared" si="0"/>
        <v>93</v>
      </c>
      <c r="I52" s="8" t="s">
        <v>46</v>
      </c>
    </row>
    <row r="53" spans="1:9">
      <c r="A53" s="8">
        <v>50</v>
      </c>
      <c r="B53" s="156" t="s">
        <v>477</v>
      </c>
      <c r="C53" s="156" t="s">
        <v>1256</v>
      </c>
      <c r="D53" s="156" t="s">
        <v>252</v>
      </c>
      <c r="E53" s="156" t="s">
        <v>1247</v>
      </c>
      <c r="F53" s="156">
        <v>93</v>
      </c>
      <c r="G53" s="158">
        <v>93</v>
      </c>
      <c r="H53" s="157">
        <f t="shared" si="0"/>
        <v>93</v>
      </c>
      <c r="I53" s="8" t="s">
        <v>46</v>
      </c>
    </row>
    <row r="54" spans="1:9">
      <c r="A54" s="43">
        <v>51</v>
      </c>
      <c r="B54" s="156" t="s">
        <v>237</v>
      </c>
      <c r="C54" s="156" t="s">
        <v>1257</v>
      </c>
      <c r="D54" s="156" t="s">
        <v>252</v>
      </c>
      <c r="E54" s="156" t="s">
        <v>1247</v>
      </c>
      <c r="F54" s="156">
        <v>93</v>
      </c>
      <c r="G54" s="158">
        <v>93</v>
      </c>
      <c r="H54" s="157">
        <f t="shared" si="0"/>
        <v>93</v>
      </c>
      <c r="I54" s="8" t="s">
        <v>46</v>
      </c>
    </row>
    <row r="55" spans="1:9">
      <c r="A55" s="8">
        <v>52</v>
      </c>
      <c r="B55" s="156" t="s">
        <v>390</v>
      </c>
      <c r="C55" s="156" t="s">
        <v>1258</v>
      </c>
      <c r="D55" s="156" t="s">
        <v>252</v>
      </c>
      <c r="E55" s="156" t="s">
        <v>1247</v>
      </c>
      <c r="F55" s="156">
        <v>92</v>
      </c>
      <c r="G55" s="158">
        <v>94.5</v>
      </c>
      <c r="H55" s="157">
        <f t="shared" si="0"/>
        <v>93.25</v>
      </c>
      <c r="I55" s="8" t="s">
        <v>46</v>
      </c>
    </row>
    <row r="56" spans="1:9">
      <c r="A56" s="43">
        <v>53</v>
      </c>
      <c r="B56" s="156" t="s">
        <v>237</v>
      </c>
      <c r="C56" s="156" t="s">
        <v>1259</v>
      </c>
      <c r="D56" s="156" t="s">
        <v>252</v>
      </c>
      <c r="E56" s="156" t="s">
        <v>1247</v>
      </c>
      <c r="F56" s="156">
        <v>94</v>
      </c>
      <c r="G56" s="158">
        <v>94</v>
      </c>
      <c r="H56" s="157">
        <f t="shared" si="0"/>
        <v>94</v>
      </c>
      <c r="I56" s="8" t="s">
        <v>46</v>
      </c>
    </row>
    <row r="57" spans="1:9">
      <c r="A57" s="8">
        <v>54</v>
      </c>
      <c r="B57" s="156" t="s">
        <v>351</v>
      </c>
      <c r="C57" s="156" t="s">
        <v>1260</v>
      </c>
      <c r="D57" s="156" t="s">
        <v>252</v>
      </c>
      <c r="E57" s="156" t="s">
        <v>1247</v>
      </c>
      <c r="F57" s="156">
        <v>96</v>
      </c>
      <c r="G57" s="158">
        <v>93</v>
      </c>
      <c r="H57" s="157">
        <f t="shared" si="0"/>
        <v>94.5</v>
      </c>
      <c r="I57" s="8" t="s">
        <v>46</v>
      </c>
    </row>
    <row r="58" spans="1:9">
      <c r="A58" s="43">
        <v>55</v>
      </c>
      <c r="B58" s="156" t="s">
        <v>349</v>
      </c>
      <c r="C58" s="156" t="s">
        <v>1261</v>
      </c>
      <c r="D58" s="156" t="s">
        <v>252</v>
      </c>
      <c r="E58" s="156" t="s">
        <v>1247</v>
      </c>
      <c r="F58" s="156">
        <v>94</v>
      </c>
      <c r="G58" s="158">
        <v>98</v>
      </c>
      <c r="H58" s="157">
        <f t="shared" si="0"/>
        <v>96</v>
      </c>
      <c r="I58" s="8" t="s">
        <v>16</v>
      </c>
    </row>
    <row r="59" spans="1:9">
      <c r="A59" s="8">
        <v>56</v>
      </c>
      <c r="B59" s="156" t="s">
        <v>948</v>
      </c>
      <c r="C59" s="156" t="s">
        <v>1262</v>
      </c>
      <c r="D59" s="156" t="s">
        <v>252</v>
      </c>
      <c r="E59" s="156" t="s">
        <v>1247</v>
      </c>
      <c r="F59" s="156">
        <v>95</v>
      </c>
      <c r="G59" s="158">
        <v>98</v>
      </c>
      <c r="H59" s="157">
        <f t="shared" si="0"/>
        <v>96.5</v>
      </c>
      <c r="I59" s="8" t="s">
        <v>16</v>
      </c>
    </row>
    <row r="60" spans="1:9">
      <c r="A60" s="43">
        <v>57</v>
      </c>
      <c r="B60" s="156" t="s">
        <v>467</v>
      </c>
      <c r="C60" s="156" t="s">
        <v>1263</v>
      </c>
      <c r="D60" s="156" t="s">
        <v>252</v>
      </c>
      <c r="E60" s="156" t="s">
        <v>1264</v>
      </c>
      <c r="F60" s="156">
        <v>87</v>
      </c>
      <c r="G60" s="157">
        <v>86</v>
      </c>
      <c r="H60" s="157">
        <f t="shared" si="0"/>
        <v>86.5</v>
      </c>
      <c r="I60" s="8" t="s">
        <v>46</v>
      </c>
    </row>
    <row r="61" spans="1:9">
      <c r="A61" s="8">
        <v>58</v>
      </c>
      <c r="B61" s="156" t="s">
        <v>349</v>
      </c>
      <c r="C61" s="156" t="s">
        <v>1265</v>
      </c>
      <c r="D61" s="156" t="s">
        <v>131</v>
      </c>
      <c r="E61" s="156" t="s">
        <v>1264</v>
      </c>
      <c r="F61" s="156">
        <v>88</v>
      </c>
      <c r="G61" s="157">
        <v>86.0000000000001</v>
      </c>
      <c r="H61" s="157">
        <f t="shared" si="0"/>
        <v>87</v>
      </c>
      <c r="I61" s="8" t="s">
        <v>46</v>
      </c>
    </row>
    <row r="62" spans="1:9">
      <c r="A62" s="43">
        <v>59</v>
      </c>
      <c r="B62" s="156" t="s">
        <v>270</v>
      </c>
      <c r="C62" s="156" t="s">
        <v>1266</v>
      </c>
      <c r="D62" s="156" t="s">
        <v>131</v>
      </c>
      <c r="E62" s="156" t="s">
        <v>1264</v>
      </c>
      <c r="F62" s="156">
        <v>89</v>
      </c>
      <c r="G62" s="157">
        <v>86</v>
      </c>
      <c r="H62" s="157">
        <f t="shared" si="0"/>
        <v>87.5</v>
      </c>
      <c r="I62" s="8" t="s">
        <v>46</v>
      </c>
    </row>
    <row r="63" spans="1:9">
      <c r="A63" s="8">
        <v>60</v>
      </c>
      <c r="B63" s="156" t="s">
        <v>50</v>
      </c>
      <c r="C63" s="156" t="s">
        <v>1267</v>
      </c>
      <c r="D63" s="156" t="s">
        <v>252</v>
      </c>
      <c r="E63" s="156" t="s">
        <v>1264</v>
      </c>
      <c r="F63" s="156">
        <v>88</v>
      </c>
      <c r="G63" s="157">
        <v>87.0000000000001</v>
      </c>
      <c r="H63" s="157">
        <f t="shared" si="0"/>
        <v>87.5000000000001</v>
      </c>
      <c r="I63" s="8" t="s">
        <v>46</v>
      </c>
    </row>
    <row r="64" spans="1:9">
      <c r="A64" s="43">
        <v>61</v>
      </c>
      <c r="B64" s="156" t="s">
        <v>200</v>
      </c>
      <c r="C64" s="156" t="s">
        <v>1268</v>
      </c>
      <c r="D64" s="156" t="s">
        <v>131</v>
      </c>
      <c r="E64" s="156" t="s">
        <v>1264</v>
      </c>
      <c r="F64" s="156">
        <v>89</v>
      </c>
      <c r="G64" s="157">
        <v>86.9999999999999</v>
      </c>
      <c r="H64" s="157">
        <f t="shared" si="0"/>
        <v>87.9999999999999</v>
      </c>
      <c r="I64" s="8" t="s">
        <v>46</v>
      </c>
    </row>
    <row r="65" spans="1:9">
      <c r="A65" s="8">
        <v>62</v>
      </c>
      <c r="B65" s="156" t="s">
        <v>200</v>
      </c>
      <c r="C65" s="156" t="s">
        <v>879</v>
      </c>
      <c r="D65" s="156" t="s">
        <v>131</v>
      </c>
      <c r="E65" s="156" t="s">
        <v>1264</v>
      </c>
      <c r="F65" s="156">
        <v>88</v>
      </c>
      <c r="G65" s="157">
        <v>88</v>
      </c>
      <c r="H65" s="157">
        <f t="shared" si="0"/>
        <v>88</v>
      </c>
      <c r="I65" s="8" t="s">
        <v>46</v>
      </c>
    </row>
    <row r="66" spans="1:9">
      <c r="A66" s="43">
        <v>63</v>
      </c>
      <c r="B66" s="156" t="s">
        <v>349</v>
      </c>
      <c r="C66" s="156" t="s">
        <v>1269</v>
      </c>
      <c r="D66" s="156" t="s">
        <v>252</v>
      </c>
      <c r="E66" s="156" t="s">
        <v>1264</v>
      </c>
      <c r="F66" s="156">
        <v>88</v>
      </c>
      <c r="G66" s="157">
        <v>88.9999999999999</v>
      </c>
      <c r="H66" s="157">
        <f t="shared" si="0"/>
        <v>88.5</v>
      </c>
      <c r="I66" s="8" t="s">
        <v>46</v>
      </c>
    </row>
    <row r="67" spans="1:9">
      <c r="A67" s="8">
        <v>64</v>
      </c>
      <c r="B67" s="156" t="s">
        <v>191</v>
      </c>
      <c r="C67" s="156" t="s">
        <v>1125</v>
      </c>
      <c r="D67" s="156" t="s">
        <v>131</v>
      </c>
      <c r="E67" s="156" t="s">
        <v>1264</v>
      </c>
      <c r="F67" s="156">
        <v>89</v>
      </c>
      <c r="G67" s="157">
        <v>88</v>
      </c>
      <c r="H67" s="157">
        <f t="shared" si="0"/>
        <v>88.5</v>
      </c>
      <c r="I67" s="8" t="s">
        <v>46</v>
      </c>
    </row>
    <row r="68" spans="1:9">
      <c r="A68" s="43">
        <v>65</v>
      </c>
      <c r="B68" s="156" t="s">
        <v>855</v>
      </c>
      <c r="C68" s="156" t="s">
        <v>1270</v>
      </c>
      <c r="D68" s="156" t="s">
        <v>131</v>
      </c>
      <c r="E68" s="156" t="s">
        <v>1264</v>
      </c>
      <c r="F68" s="156">
        <v>90</v>
      </c>
      <c r="G68" s="157">
        <v>87.0000000000001</v>
      </c>
      <c r="H68" s="157">
        <f t="shared" si="0"/>
        <v>88.5</v>
      </c>
      <c r="I68" s="8" t="s">
        <v>46</v>
      </c>
    </row>
    <row r="69" spans="1:9">
      <c r="A69" s="8">
        <v>66</v>
      </c>
      <c r="B69" s="156" t="s">
        <v>1271</v>
      </c>
      <c r="C69" s="156" t="s">
        <v>1272</v>
      </c>
      <c r="D69" s="156" t="s">
        <v>252</v>
      </c>
      <c r="E69" s="156" t="s">
        <v>1264</v>
      </c>
      <c r="F69" s="156">
        <v>90</v>
      </c>
      <c r="G69" s="157">
        <v>87.0000000000001</v>
      </c>
      <c r="H69" s="157">
        <f t="shared" ref="H69:H132" si="1">F69*0.5+G69*0.5</f>
        <v>88.5000000000001</v>
      </c>
      <c r="I69" s="8" t="s">
        <v>46</v>
      </c>
    </row>
    <row r="70" spans="1:9">
      <c r="A70" s="43">
        <v>67</v>
      </c>
      <c r="B70" s="156" t="s">
        <v>762</v>
      </c>
      <c r="C70" s="156" t="s">
        <v>1273</v>
      </c>
      <c r="D70" s="156" t="s">
        <v>252</v>
      </c>
      <c r="E70" s="156" t="s">
        <v>1264</v>
      </c>
      <c r="F70" s="156">
        <v>89</v>
      </c>
      <c r="G70" s="157">
        <v>88.0000000000001</v>
      </c>
      <c r="H70" s="157">
        <f t="shared" si="1"/>
        <v>88.5000000000001</v>
      </c>
      <c r="I70" s="8" t="s">
        <v>46</v>
      </c>
    </row>
    <row r="71" spans="1:9">
      <c r="A71" s="8">
        <v>68</v>
      </c>
      <c r="B71" s="156" t="s">
        <v>815</v>
      </c>
      <c r="C71" s="156" t="s">
        <v>1274</v>
      </c>
      <c r="D71" s="156" t="s">
        <v>131</v>
      </c>
      <c r="E71" s="156" t="s">
        <v>1264</v>
      </c>
      <c r="F71" s="156">
        <v>90</v>
      </c>
      <c r="G71" s="157">
        <v>88</v>
      </c>
      <c r="H71" s="157">
        <f t="shared" si="1"/>
        <v>89</v>
      </c>
      <c r="I71" s="8" t="s">
        <v>46</v>
      </c>
    </row>
    <row r="72" spans="1:9">
      <c r="A72" s="43">
        <v>69</v>
      </c>
      <c r="B72" s="156" t="s">
        <v>586</v>
      </c>
      <c r="C72" s="156" t="s">
        <v>1066</v>
      </c>
      <c r="D72" s="156" t="s">
        <v>131</v>
      </c>
      <c r="E72" s="156" t="s">
        <v>1264</v>
      </c>
      <c r="F72" s="156">
        <v>88</v>
      </c>
      <c r="G72" s="157">
        <v>91</v>
      </c>
      <c r="H72" s="157">
        <f t="shared" si="1"/>
        <v>89.5</v>
      </c>
      <c r="I72" s="8" t="s">
        <v>46</v>
      </c>
    </row>
    <row r="73" spans="1:9">
      <c r="A73" s="8">
        <v>70</v>
      </c>
      <c r="B73" s="156" t="s">
        <v>219</v>
      </c>
      <c r="C73" s="156" t="s">
        <v>1081</v>
      </c>
      <c r="D73" s="156" t="s">
        <v>252</v>
      </c>
      <c r="E73" s="156" t="s">
        <v>1264</v>
      </c>
      <c r="F73" s="156">
        <v>89</v>
      </c>
      <c r="G73" s="157">
        <v>90</v>
      </c>
      <c r="H73" s="157">
        <f t="shared" si="1"/>
        <v>89.5</v>
      </c>
      <c r="I73" s="8" t="s">
        <v>46</v>
      </c>
    </row>
    <row r="74" spans="1:9">
      <c r="A74" s="43">
        <v>71</v>
      </c>
      <c r="B74" s="156" t="s">
        <v>312</v>
      </c>
      <c r="C74" s="156" t="s">
        <v>1275</v>
      </c>
      <c r="D74" s="156" t="s">
        <v>252</v>
      </c>
      <c r="E74" s="156" t="s">
        <v>1264</v>
      </c>
      <c r="F74" s="156">
        <v>89</v>
      </c>
      <c r="G74" s="157">
        <v>91</v>
      </c>
      <c r="H74" s="157">
        <f t="shared" si="1"/>
        <v>90</v>
      </c>
      <c r="I74" s="8" t="s">
        <v>46</v>
      </c>
    </row>
    <row r="75" spans="1:9">
      <c r="A75" s="8">
        <v>72</v>
      </c>
      <c r="B75" s="156" t="s">
        <v>421</v>
      </c>
      <c r="C75" s="156" t="s">
        <v>1276</v>
      </c>
      <c r="D75" s="156" t="s">
        <v>252</v>
      </c>
      <c r="E75" s="156" t="s">
        <v>1264</v>
      </c>
      <c r="F75" s="156">
        <v>88</v>
      </c>
      <c r="G75" s="157">
        <v>92</v>
      </c>
      <c r="H75" s="157">
        <f t="shared" si="1"/>
        <v>90</v>
      </c>
      <c r="I75" s="8" t="s">
        <v>46</v>
      </c>
    </row>
    <row r="76" spans="1:9">
      <c r="A76" s="43">
        <v>73</v>
      </c>
      <c r="B76" s="156" t="s">
        <v>407</v>
      </c>
      <c r="C76" s="156" t="s">
        <v>1277</v>
      </c>
      <c r="D76" s="156" t="s">
        <v>131</v>
      </c>
      <c r="E76" s="156" t="s">
        <v>1264</v>
      </c>
      <c r="F76" s="156">
        <v>89</v>
      </c>
      <c r="G76" s="157">
        <v>91</v>
      </c>
      <c r="H76" s="157">
        <f t="shared" si="1"/>
        <v>90</v>
      </c>
      <c r="I76" s="8" t="s">
        <v>46</v>
      </c>
    </row>
    <row r="77" spans="1:9">
      <c r="A77" s="8">
        <v>74</v>
      </c>
      <c r="B77" s="156" t="s">
        <v>227</v>
      </c>
      <c r="C77" s="156" t="s">
        <v>1278</v>
      </c>
      <c r="D77" s="156" t="s">
        <v>252</v>
      </c>
      <c r="E77" s="156" t="s">
        <v>1264</v>
      </c>
      <c r="F77" s="156">
        <v>89</v>
      </c>
      <c r="G77" s="157">
        <v>91.0000000000001</v>
      </c>
      <c r="H77" s="157">
        <f t="shared" si="1"/>
        <v>90.0000000000001</v>
      </c>
      <c r="I77" s="8" t="s">
        <v>46</v>
      </c>
    </row>
    <row r="78" spans="1:9">
      <c r="A78" s="43">
        <v>75</v>
      </c>
      <c r="B78" s="156" t="s">
        <v>948</v>
      </c>
      <c r="C78" s="156" t="s">
        <v>1279</v>
      </c>
      <c r="D78" s="156" t="s">
        <v>131</v>
      </c>
      <c r="E78" s="156" t="s">
        <v>1264</v>
      </c>
      <c r="F78" s="156">
        <v>90</v>
      </c>
      <c r="G78" s="157">
        <v>90.0000000000001</v>
      </c>
      <c r="H78" s="157">
        <f t="shared" si="1"/>
        <v>90.0000000000001</v>
      </c>
      <c r="I78" s="8" t="s">
        <v>46</v>
      </c>
    </row>
    <row r="79" spans="1:9">
      <c r="A79" s="8">
        <v>76</v>
      </c>
      <c r="B79" s="156" t="s">
        <v>407</v>
      </c>
      <c r="C79" s="156" t="s">
        <v>747</v>
      </c>
      <c r="D79" s="156" t="s">
        <v>252</v>
      </c>
      <c r="E79" s="156" t="s">
        <v>1264</v>
      </c>
      <c r="F79" s="156">
        <v>90</v>
      </c>
      <c r="G79" s="157">
        <v>90.9999999999999</v>
      </c>
      <c r="H79" s="157">
        <f t="shared" si="1"/>
        <v>90.5</v>
      </c>
      <c r="I79" s="8" t="s">
        <v>46</v>
      </c>
    </row>
    <row r="80" spans="1:9">
      <c r="A80" s="43">
        <v>77</v>
      </c>
      <c r="B80" s="156" t="s">
        <v>217</v>
      </c>
      <c r="C80" s="156" t="s">
        <v>275</v>
      </c>
      <c r="D80" s="156" t="s">
        <v>131</v>
      </c>
      <c r="E80" s="156" t="s">
        <v>1264</v>
      </c>
      <c r="F80" s="156">
        <v>89</v>
      </c>
      <c r="G80" s="157">
        <v>93</v>
      </c>
      <c r="H80" s="157">
        <f t="shared" si="1"/>
        <v>91</v>
      </c>
      <c r="I80" s="8" t="s">
        <v>46</v>
      </c>
    </row>
    <row r="81" spans="1:9">
      <c r="A81" s="8">
        <v>78</v>
      </c>
      <c r="B81" s="156" t="s">
        <v>236</v>
      </c>
      <c r="C81" s="156" t="s">
        <v>1280</v>
      </c>
      <c r="D81" s="156" t="s">
        <v>252</v>
      </c>
      <c r="E81" s="156" t="s">
        <v>1264</v>
      </c>
      <c r="F81" s="156">
        <v>91</v>
      </c>
      <c r="G81" s="157">
        <v>95.9999999999999</v>
      </c>
      <c r="H81" s="157">
        <f t="shared" si="1"/>
        <v>93.5</v>
      </c>
      <c r="I81" s="8" t="s">
        <v>46</v>
      </c>
    </row>
    <row r="82" spans="1:9">
      <c r="A82" s="43">
        <v>79</v>
      </c>
      <c r="B82" s="156" t="s">
        <v>200</v>
      </c>
      <c r="C82" s="156" t="s">
        <v>1281</v>
      </c>
      <c r="D82" s="156" t="s">
        <v>252</v>
      </c>
      <c r="E82" s="156" t="s">
        <v>1264</v>
      </c>
      <c r="F82" s="156">
        <v>93</v>
      </c>
      <c r="G82" s="157">
        <v>98</v>
      </c>
      <c r="H82" s="157">
        <f t="shared" si="1"/>
        <v>95.5</v>
      </c>
      <c r="I82" s="8" t="s">
        <v>16</v>
      </c>
    </row>
    <row r="83" spans="1:9">
      <c r="A83" s="8">
        <v>80</v>
      </c>
      <c r="B83" s="156" t="s">
        <v>236</v>
      </c>
      <c r="C83" s="156" t="s">
        <v>633</v>
      </c>
      <c r="D83" s="156" t="s">
        <v>252</v>
      </c>
      <c r="E83" s="156" t="s">
        <v>1264</v>
      </c>
      <c r="F83" s="156">
        <v>95</v>
      </c>
      <c r="G83" s="157">
        <v>97.9999999999999</v>
      </c>
      <c r="H83" s="157">
        <f t="shared" si="1"/>
        <v>96.4999999999999</v>
      </c>
      <c r="I83" s="8" t="s">
        <v>16</v>
      </c>
    </row>
    <row r="84" spans="1:9">
      <c r="A84" s="43">
        <v>81</v>
      </c>
      <c r="B84" s="156" t="s">
        <v>283</v>
      </c>
      <c r="C84" s="156" t="s">
        <v>494</v>
      </c>
      <c r="D84" s="156" t="s">
        <v>252</v>
      </c>
      <c r="E84" s="156" t="s">
        <v>458</v>
      </c>
      <c r="F84" s="159">
        <v>79</v>
      </c>
      <c r="G84" s="158">
        <v>80</v>
      </c>
      <c r="H84" s="157">
        <f t="shared" si="1"/>
        <v>79.5</v>
      </c>
      <c r="I84" s="8" t="s">
        <v>46</v>
      </c>
    </row>
    <row r="85" spans="1:9">
      <c r="A85" s="8">
        <v>82</v>
      </c>
      <c r="B85" s="156" t="s">
        <v>707</v>
      </c>
      <c r="C85" s="156" t="s">
        <v>1282</v>
      </c>
      <c r="D85" s="156" t="s">
        <v>131</v>
      </c>
      <c r="E85" s="156" t="s">
        <v>458</v>
      </c>
      <c r="F85" s="159">
        <v>79</v>
      </c>
      <c r="G85" s="158">
        <v>80</v>
      </c>
      <c r="H85" s="157">
        <f t="shared" si="1"/>
        <v>79.5</v>
      </c>
      <c r="I85" s="8" t="s">
        <v>46</v>
      </c>
    </row>
    <row r="86" spans="1:9">
      <c r="A86" s="43">
        <v>83</v>
      </c>
      <c r="B86" s="156" t="s">
        <v>227</v>
      </c>
      <c r="C86" s="156" t="s">
        <v>699</v>
      </c>
      <c r="D86" s="156" t="s">
        <v>252</v>
      </c>
      <c r="E86" s="156" t="s">
        <v>458</v>
      </c>
      <c r="F86" s="159">
        <v>79</v>
      </c>
      <c r="G86" s="158">
        <v>80</v>
      </c>
      <c r="H86" s="157">
        <f t="shared" si="1"/>
        <v>79.5</v>
      </c>
      <c r="I86" s="8" t="s">
        <v>46</v>
      </c>
    </row>
    <row r="87" spans="1:9">
      <c r="A87" s="8">
        <v>84</v>
      </c>
      <c r="B87" s="156" t="s">
        <v>212</v>
      </c>
      <c r="C87" s="156" t="s">
        <v>1283</v>
      </c>
      <c r="D87" s="156" t="s">
        <v>252</v>
      </c>
      <c r="E87" s="156" t="s">
        <v>458</v>
      </c>
      <c r="F87" s="159">
        <v>79</v>
      </c>
      <c r="G87" s="158">
        <v>82</v>
      </c>
      <c r="H87" s="157">
        <f t="shared" si="1"/>
        <v>80.5</v>
      </c>
      <c r="I87" s="8" t="s">
        <v>46</v>
      </c>
    </row>
    <row r="88" spans="1:9">
      <c r="A88" s="43">
        <v>85</v>
      </c>
      <c r="B88" s="156" t="s">
        <v>217</v>
      </c>
      <c r="C88" s="156" t="s">
        <v>1284</v>
      </c>
      <c r="D88" s="156" t="s">
        <v>131</v>
      </c>
      <c r="E88" s="156" t="s">
        <v>458</v>
      </c>
      <c r="F88" s="159">
        <v>79</v>
      </c>
      <c r="G88" s="158">
        <v>82</v>
      </c>
      <c r="H88" s="157">
        <f t="shared" si="1"/>
        <v>80.5</v>
      </c>
      <c r="I88" s="8" t="s">
        <v>46</v>
      </c>
    </row>
    <row r="89" spans="1:9">
      <c r="A89" s="8">
        <v>86</v>
      </c>
      <c r="B89" s="156" t="s">
        <v>273</v>
      </c>
      <c r="C89" s="156" t="s">
        <v>1112</v>
      </c>
      <c r="D89" s="156" t="s">
        <v>252</v>
      </c>
      <c r="E89" s="156" t="s">
        <v>458</v>
      </c>
      <c r="F89" s="159">
        <v>79</v>
      </c>
      <c r="G89" s="158">
        <v>82</v>
      </c>
      <c r="H89" s="157">
        <f t="shared" si="1"/>
        <v>80.5</v>
      </c>
      <c r="I89" s="8" t="s">
        <v>46</v>
      </c>
    </row>
    <row r="90" spans="1:9">
      <c r="A90" s="43">
        <v>87</v>
      </c>
      <c r="B90" s="156" t="s">
        <v>273</v>
      </c>
      <c r="C90" s="156" t="s">
        <v>1285</v>
      </c>
      <c r="D90" s="156" t="s">
        <v>252</v>
      </c>
      <c r="E90" s="156" t="s">
        <v>458</v>
      </c>
      <c r="F90" s="159">
        <v>79</v>
      </c>
      <c r="G90" s="158">
        <v>84</v>
      </c>
      <c r="H90" s="157">
        <f t="shared" si="1"/>
        <v>81.5</v>
      </c>
      <c r="I90" s="8" t="s">
        <v>46</v>
      </c>
    </row>
    <row r="91" spans="1:9">
      <c r="A91" s="8">
        <v>88</v>
      </c>
      <c r="B91" s="156" t="s">
        <v>219</v>
      </c>
      <c r="C91" s="156" t="s">
        <v>1083</v>
      </c>
      <c r="D91" s="156" t="s">
        <v>252</v>
      </c>
      <c r="E91" s="156" t="s">
        <v>458</v>
      </c>
      <c r="F91" s="159">
        <v>80</v>
      </c>
      <c r="G91" s="158">
        <v>84</v>
      </c>
      <c r="H91" s="157">
        <f t="shared" si="1"/>
        <v>82</v>
      </c>
      <c r="I91" s="8" t="s">
        <v>46</v>
      </c>
    </row>
    <row r="92" spans="1:9">
      <c r="A92" s="43">
        <v>89</v>
      </c>
      <c r="B92" s="156" t="s">
        <v>195</v>
      </c>
      <c r="C92" s="156" t="s">
        <v>818</v>
      </c>
      <c r="D92" s="156" t="s">
        <v>252</v>
      </c>
      <c r="E92" s="156" t="s">
        <v>458</v>
      </c>
      <c r="F92" s="159">
        <v>80</v>
      </c>
      <c r="G92" s="158">
        <v>84</v>
      </c>
      <c r="H92" s="157">
        <f t="shared" si="1"/>
        <v>82</v>
      </c>
      <c r="I92" s="8" t="s">
        <v>46</v>
      </c>
    </row>
    <row r="93" spans="1:9">
      <c r="A93" s="8">
        <v>90</v>
      </c>
      <c r="B93" s="156" t="s">
        <v>244</v>
      </c>
      <c r="C93" s="156" t="s">
        <v>726</v>
      </c>
      <c r="D93" s="156" t="s">
        <v>252</v>
      </c>
      <c r="E93" s="156" t="s">
        <v>458</v>
      </c>
      <c r="F93" s="159">
        <v>80</v>
      </c>
      <c r="G93" s="158">
        <v>84</v>
      </c>
      <c r="H93" s="157">
        <f t="shared" si="1"/>
        <v>82</v>
      </c>
      <c r="I93" s="8" t="s">
        <v>46</v>
      </c>
    </row>
    <row r="94" spans="1:9">
      <c r="A94" s="43">
        <v>91</v>
      </c>
      <c r="B94" s="156" t="s">
        <v>948</v>
      </c>
      <c r="C94" s="156" t="s">
        <v>720</v>
      </c>
      <c r="D94" s="156" t="s">
        <v>131</v>
      </c>
      <c r="E94" s="156" t="s">
        <v>458</v>
      </c>
      <c r="F94" s="159">
        <v>79</v>
      </c>
      <c r="G94" s="158">
        <v>88</v>
      </c>
      <c r="H94" s="157">
        <f t="shared" si="1"/>
        <v>83.5</v>
      </c>
      <c r="I94" s="8" t="s">
        <v>46</v>
      </c>
    </row>
    <row r="95" spans="1:9">
      <c r="A95" s="8">
        <v>92</v>
      </c>
      <c r="B95" s="156" t="s">
        <v>248</v>
      </c>
      <c r="C95" s="156" t="s">
        <v>1286</v>
      </c>
      <c r="D95" s="156" t="s">
        <v>252</v>
      </c>
      <c r="E95" s="156" t="s">
        <v>458</v>
      </c>
      <c r="F95" s="159">
        <v>80</v>
      </c>
      <c r="G95" s="158">
        <v>88</v>
      </c>
      <c r="H95" s="157">
        <f t="shared" si="1"/>
        <v>84</v>
      </c>
      <c r="I95" s="8" t="s">
        <v>46</v>
      </c>
    </row>
    <row r="96" spans="1:9">
      <c r="A96" s="43">
        <v>93</v>
      </c>
      <c r="B96" s="156" t="s">
        <v>421</v>
      </c>
      <c r="C96" s="156" t="s">
        <v>1287</v>
      </c>
      <c r="D96" s="156" t="s">
        <v>131</v>
      </c>
      <c r="E96" s="156" t="s">
        <v>458</v>
      </c>
      <c r="F96" s="159">
        <v>81</v>
      </c>
      <c r="G96" s="158">
        <v>88</v>
      </c>
      <c r="H96" s="157">
        <f t="shared" si="1"/>
        <v>84.5</v>
      </c>
      <c r="I96" s="8" t="s">
        <v>46</v>
      </c>
    </row>
    <row r="97" spans="1:9">
      <c r="A97" s="8">
        <v>94</v>
      </c>
      <c r="B97" s="156" t="s">
        <v>204</v>
      </c>
      <c r="C97" s="156" t="s">
        <v>425</v>
      </c>
      <c r="D97" s="156" t="s">
        <v>131</v>
      </c>
      <c r="E97" s="156" t="s">
        <v>458</v>
      </c>
      <c r="F97" s="159">
        <v>81</v>
      </c>
      <c r="G97" s="158">
        <v>88</v>
      </c>
      <c r="H97" s="157">
        <f t="shared" si="1"/>
        <v>84.5</v>
      </c>
      <c r="I97" s="8" t="s">
        <v>46</v>
      </c>
    </row>
    <row r="98" spans="1:9">
      <c r="A98" s="43">
        <v>95</v>
      </c>
      <c r="B98" s="156" t="s">
        <v>762</v>
      </c>
      <c r="C98" s="156" t="s">
        <v>1288</v>
      </c>
      <c r="D98" s="156" t="s">
        <v>131</v>
      </c>
      <c r="E98" s="156" t="s">
        <v>458</v>
      </c>
      <c r="F98" s="159">
        <v>79</v>
      </c>
      <c r="G98" s="158">
        <v>90</v>
      </c>
      <c r="H98" s="157">
        <f t="shared" si="1"/>
        <v>84.5</v>
      </c>
      <c r="I98" s="8" t="s">
        <v>46</v>
      </c>
    </row>
    <row r="99" spans="1:9">
      <c r="A99" s="8">
        <v>96</v>
      </c>
      <c r="B99" s="156" t="s">
        <v>212</v>
      </c>
      <c r="C99" s="156" t="s">
        <v>1289</v>
      </c>
      <c r="D99" s="156" t="s">
        <v>252</v>
      </c>
      <c r="E99" s="156" t="s">
        <v>458</v>
      </c>
      <c r="F99" s="159">
        <v>81</v>
      </c>
      <c r="G99" s="158">
        <v>92</v>
      </c>
      <c r="H99" s="157">
        <f t="shared" si="1"/>
        <v>86.5</v>
      </c>
      <c r="I99" s="8" t="s">
        <v>46</v>
      </c>
    </row>
    <row r="100" spans="1:9">
      <c r="A100" s="43">
        <v>97</v>
      </c>
      <c r="B100" s="156" t="s">
        <v>762</v>
      </c>
      <c r="C100" s="156" t="s">
        <v>1290</v>
      </c>
      <c r="D100" s="156" t="s">
        <v>252</v>
      </c>
      <c r="E100" s="156" t="s">
        <v>458</v>
      </c>
      <c r="F100" s="159">
        <v>80</v>
      </c>
      <c r="G100" s="158">
        <v>94</v>
      </c>
      <c r="H100" s="157">
        <f t="shared" si="1"/>
        <v>87</v>
      </c>
      <c r="I100" s="8" t="s">
        <v>46</v>
      </c>
    </row>
    <row r="101" spans="1:9">
      <c r="A101" s="8">
        <v>98</v>
      </c>
      <c r="B101" s="156" t="s">
        <v>295</v>
      </c>
      <c r="C101" s="156" t="s">
        <v>1291</v>
      </c>
      <c r="D101" s="156" t="s">
        <v>252</v>
      </c>
      <c r="E101" s="156" t="s">
        <v>458</v>
      </c>
      <c r="F101" s="159">
        <v>80</v>
      </c>
      <c r="G101" s="158">
        <v>96</v>
      </c>
      <c r="H101" s="157">
        <f t="shared" si="1"/>
        <v>88</v>
      </c>
      <c r="I101" s="8" t="s">
        <v>46</v>
      </c>
    </row>
    <row r="102" spans="1:9">
      <c r="A102" s="43">
        <v>99</v>
      </c>
      <c r="B102" s="156" t="s">
        <v>200</v>
      </c>
      <c r="C102" s="156" t="s">
        <v>1292</v>
      </c>
      <c r="D102" s="156" t="s">
        <v>252</v>
      </c>
      <c r="E102" s="156" t="s">
        <v>458</v>
      </c>
      <c r="F102" s="159">
        <v>92</v>
      </c>
      <c r="G102" s="158">
        <v>97</v>
      </c>
      <c r="H102" s="157">
        <f t="shared" si="1"/>
        <v>94.5</v>
      </c>
      <c r="I102" s="8" t="s">
        <v>16</v>
      </c>
    </row>
    <row r="103" spans="1:9">
      <c r="A103" s="8">
        <v>100</v>
      </c>
      <c r="B103" s="156" t="s">
        <v>349</v>
      </c>
      <c r="C103" s="156" t="s">
        <v>1293</v>
      </c>
      <c r="D103" s="156" t="s">
        <v>252</v>
      </c>
      <c r="E103" s="156" t="s">
        <v>458</v>
      </c>
      <c r="F103" s="159">
        <v>93</v>
      </c>
      <c r="G103" s="158">
        <v>98</v>
      </c>
      <c r="H103" s="157">
        <f t="shared" si="1"/>
        <v>95.5</v>
      </c>
      <c r="I103" s="8" t="s">
        <v>16</v>
      </c>
    </row>
    <row r="104" spans="1:9">
      <c r="A104" s="43">
        <v>101</v>
      </c>
      <c r="B104" s="156" t="s">
        <v>200</v>
      </c>
      <c r="C104" s="156" t="s">
        <v>1294</v>
      </c>
      <c r="D104" s="156" t="s">
        <v>252</v>
      </c>
      <c r="E104" s="156" t="s">
        <v>1295</v>
      </c>
      <c r="F104" s="156">
        <v>78</v>
      </c>
      <c r="G104" s="157">
        <v>88</v>
      </c>
      <c r="H104" s="157">
        <f t="shared" si="1"/>
        <v>83</v>
      </c>
      <c r="I104" s="8" t="s">
        <v>46</v>
      </c>
    </row>
    <row r="105" spans="1:9">
      <c r="A105" s="8">
        <v>102</v>
      </c>
      <c r="B105" s="156" t="s">
        <v>214</v>
      </c>
      <c r="C105" s="156" t="s">
        <v>765</v>
      </c>
      <c r="D105" s="156" t="s">
        <v>252</v>
      </c>
      <c r="E105" s="156" t="s">
        <v>1295</v>
      </c>
      <c r="F105" s="156">
        <v>80</v>
      </c>
      <c r="G105" s="157">
        <v>88</v>
      </c>
      <c r="H105" s="157">
        <f t="shared" si="1"/>
        <v>84</v>
      </c>
      <c r="I105" s="8" t="s">
        <v>46</v>
      </c>
    </row>
    <row r="106" spans="1:9">
      <c r="A106" s="43">
        <v>103</v>
      </c>
      <c r="B106" s="156" t="s">
        <v>206</v>
      </c>
      <c r="C106" s="156" t="s">
        <v>1296</v>
      </c>
      <c r="D106" s="156" t="s">
        <v>252</v>
      </c>
      <c r="E106" s="156" t="s">
        <v>1295</v>
      </c>
      <c r="F106" s="156">
        <v>80</v>
      </c>
      <c r="G106" s="157">
        <v>90</v>
      </c>
      <c r="H106" s="157">
        <f t="shared" si="1"/>
        <v>85</v>
      </c>
      <c r="I106" s="8" t="s">
        <v>46</v>
      </c>
    </row>
    <row r="107" spans="1:9">
      <c r="A107" s="8">
        <v>104</v>
      </c>
      <c r="B107" s="156" t="s">
        <v>116</v>
      </c>
      <c r="C107" s="156" t="s">
        <v>1297</v>
      </c>
      <c r="D107" s="156" t="s">
        <v>252</v>
      </c>
      <c r="E107" s="156" t="s">
        <v>1295</v>
      </c>
      <c r="F107" s="156">
        <v>76</v>
      </c>
      <c r="G107" s="157">
        <v>94</v>
      </c>
      <c r="H107" s="157">
        <f t="shared" si="1"/>
        <v>85</v>
      </c>
      <c r="I107" s="8" t="s">
        <v>46</v>
      </c>
    </row>
    <row r="108" spans="1:9">
      <c r="A108" s="43">
        <v>105</v>
      </c>
      <c r="B108" s="156" t="s">
        <v>223</v>
      </c>
      <c r="C108" s="156" t="s">
        <v>1298</v>
      </c>
      <c r="D108" s="156" t="s">
        <v>131</v>
      </c>
      <c r="E108" s="156" t="s">
        <v>1295</v>
      </c>
      <c r="F108" s="156">
        <v>82</v>
      </c>
      <c r="G108" s="157">
        <v>88</v>
      </c>
      <c r="H108" s="157">
        <f t="shared" si="1"/>
        <v>85</v>
      </c>
      <c r="I108" s="8" t="s">
        <v>46</v>
      </c>
    </row>
    <row r="109" spans="1:9">
      <c r="A109" s="8">
        <v>106</v>
      </c>
      <c r="B109" s="156" t="s">
        <v>351</v>
      </c>
      <c r="C109" s="156" t="s">
        <v>1299</v>
      </c>
      <c r="D109" s="156" t="s">
        <v>252</v>
      </c>
      <c r="E109" s="156" t="s">
        <v>1295</v>
      </c>
      <c r="F109" s="156">
        <v>81</v>
      </c>
      <c r="G109" s="157">
        <v>90</v>
      </c>
      <c r="H109" s="157">
        <f t="shared" si="1"/>
        <v>85.5</v>
      </c>
      <c r="I109" s="8" t="s">
        <v>46</v>
      </c>
    </row>
    <row r="110" spans="1:9">
      <c r="A110" s="43">
        <v>107</v>
      </c>
      <c r="B110" s="156" t="s">
        <v>217</v>
      </c>
      <c r="C110" s="156" t="s">
        <v>1300</v>
      </c>
      <c r="D110" s="156" t="s">
        <v>252</v>
      </c>
      <c r="E110" s="156" t="s">
        <v>1295</v>
      </c>
      <c r="F110" s="156">
        <v>84</v>
      </c>
      <c r="G110" s="157">
        <v>88</v>
      </c>
      <c r="H110" s="157">
        <f t="shared" si="1"/>
        <v>86</v>
      </c>
      <c r="I110" s="8" t="s">
        <v>46</v>
      </c>
    </row>
    <row r="111" spans="1:9">
      <c r="A111" s="8">
        <v>108</v>
      </c>
      <c r="B111" s="156" t="s">
        <v>366</v>
      </c>
      <c r="C111" s="156" t="s">
        <v>609</v>
      </c>
      <c r="D111" s="156" t="s">
        <v>252</v>
      </c>
      <c r="E111" s="156" t="s">
        <v>1295</v>
      </c>
      <c r="F111" s="156">
        <v>78</v>
      </c>
      <c r="G111" s="157">
        <v>94</v>
      </c>
      <c r="H111" s="157">
        <f t="shared" si="1"/>
        <v>86</v>
      </c>
      <c r="I111" s="8" t="s">
        <v>46</v>
      </c>
    </row>
    <row r="112" spans="1:9">
      <c r="A112" s="43">
        <v>109</v>
      </c>
      <c r="B112" s="156" t="s">
        <v>244</v>
      </c>
      <c r="C112" s="156" t="s">
        <v>741</v>
      </c>
      <c r="D112" s="156" t="s">
        <v>252</v>
      </c>
      <c r="E112" s="156" t="s">
        <v>1295</v>
      </c>
      <c r="F112" s="156">
        <v>82</v>
      </c>
      <c r="G112" s="157">
        <v>90</v>
      </c>
      <c r="H112" s="157">
        <f t="shared" si="1"/>
        <v>86</v>
      </c>
      <c r="I112" s="8" t="s">
        <v>46</v>
      </c>
    </row>
    <row r="113" spans="1:9">
      <c r="A113" s="8">
        <v>110</v>
      </c>
      <c r="B113" s="156" t="s">
        <v>809</v>
      </c>
      <c r="C113" s="156" t="s">
        <v>1301</v>
      </c>
      <c r="D113" s="156" t="s">
        <v>252</v>
      </c>
      <c r="E113" s="156" t="s">
        <v>1295</v>
      </c>
      <c r="F113" s="156">
        <v>84</v>
      </c>
      <c r="G113" s="157">
        <v>90</v>
      </c>
      <c r="H113" s="157">
        <f t="shared" si="1"/>
        <v>87</v>
      </c>
      <c r="I113" s="8" t="s">
        <v>46</v>
      </c>
    </row>
    <row r="114" spans="1:9">
      <c r="A114" s="43">
        <v>111</v>
      </c>
      <c r="B114" s="156" t="s">
        <v>366</v>
      </c>
      <c r="C114" s="156" t="s">
        <v>1302</v>
      </c>
      <c r="D114" s="156" t="s">
        <v>252</v>
      </c>
      <c r="E114" s="156" t="s">
        <v>1295</v>
      </c>
      <c r="F114" s="156">
        <v>80</v>
      </c>
      <c r="G114" s="157">
        <v>94</v>
      </c>
      <c r="H114" s="157">
        <f t="shared" si="1"/>
        <v>87</v>
      </c>
      <c r="I114" s="8" t="s">
        <v>46</v>
      </c>
    </row>
    <row r="115" spans="1:9">
      <c r="A115" s="8">
        <v>112</v>
      </c>
      <c r="B115" s="156" t="s">
        <v>390</v>
      </c>
      <c r="C115" s="156" t="s">
        <v>1303</v>
      </c>
      <c r="D115" s="156" t="s">
        <v>131</v>
      </c>
      <c r="E115" s="156" t="s">
        <v>1295</v>
      </c>
      <c r="F115" s="156">
        <v>84</v>
      </c>
      <c r="G115" s="157">
        <v>92</v>
      </c>
      <c r="H115" s="157">
        <f t="shared" si="1"/>
        <v>88</v>
      </c>
      <c r="I115" s="8" t="s">
        <v>46</v>
      </c>
    </row>
    <row r="116" spans="1:9">
      <c r="A116" s="43">
        <v>113</v>
      </c>
      <c r="B116" s="156" t="s">
        <v>212</v>
      </c>
      <c r="C116" s="156" t="s">
        <v>1304</v>
      </c>
      <c r="D116" s="156" t="s">
        <v>252</v>
      </c>
      <c r="E116" s="156" t="s">
        <v>1295</v>
      </c>
      <c r="F116" s="156">
        <v>84</v>
      </c>
      <c r="G116" s="157">
        <v>92</v>
      </c>
      <c r="H116" s="157">
        <f t="shared" si="1"/>
        <v>88</v>
      </c>
      <c r="I116" s="8" t="s">
        <v>46</v>
      </c>
    </row>
    <row r="117" spans="1:9">
      <c r="A117" s="8">
        <v>114</v>
      </c>
      <c r="B117" s="156" t="s">
        <v>470</v>
      </c>
      <c r="C117" s="156" t="s">
        <v>634</v>
      </c>
      <c r="D117" s="156" t="s">
        <v>252</v>
      </c>
      <c r="E117" s="156" t="s">
        <v>1295</v>
      </c>
      <c r="F117" s="156">
        <v>82</v>
      </c>
      <c r="G117" s="157">
        <v>94</v>
      </c>
      <c r="H117" s="157">
        <f t="shared" si="1"/>
        <v>88</v>
      </c>
      <c r="I117" s="8" t="s">
        <v>46</v>
      </c>
    </row>
    <row r="118" spans="1:9">
      <c r="A118" s="43">
        <v>115</v>
      </c>
      <c r="B118" s="156" t="s">
        <v>586</v>
      </c>
      <c r="C118" s="156" t="s">
        <v>1305</v>
      </c>
      <c r="D118" s="156" t="s">
        <v>252</v>
      </c>
      <c r="E118" s="156" t="s">
        <v>1295</v>
      </c>
      <c r="F118" s="156">
        <v>90</v>
      </c>
      <c r="G118" s="157">
        <v>90</v>
      </c>
      <c r="H118" s="157">
        <f t="shared" si="1"/>
        <v>90</v>
      </c>
      <c r="I118" s="8" t="s">
        <v>46</v>
      </c>
    </row>
    <row r="119" spans="1:9">
      <c r="A119" s="8">
        <v>116</v>
      </c>
      <c r="B119" s="156" t="s">
        <v>762</v>
      </c>
      <c r="C119" s="156" t="s">
        <v>1306</v>
      </c>
      <c r="D119" s="156" t="s">
        <v>252</v>
      </c>
      <c r="E119" s="156" t="s">
        <v>1295</v>
      </c>
      <c r="F119" s="156">
        <v>92</v>
      </c>
      <c r="G119" s="157">
        <v>88</v>
      </c>
      <c r="H119" s="157">
        <f t="shared" si="1"/>
        <v>90</v>
      </c>
      <c r="I119" s="8" t="s">
        <v>46</v>
      </c>
    </row>
    <row r="120" spans="1:9">
      <c r="A120" s="43">
        <v>117</v>
      </c>
      <c r="B120" s="156" t="s">
        <v>200</v>
      </c>
      <c r="C120" s="156" t="s">
        <v>1307</v>
      </c>
      <c r="D120" s="156" t="s">
        <v>252</v>
      </c>
      <c r="E120" s="156" t="s">
        <v>1295</v>
      </c>
      <c r="F120" s="156">
        <v>92</v>
      </c>
      <c r="G120" s="157">
        <v>97</v>
      </c>
      <c r="H120" s="157">
        <f t="shared" si="1"/>
        <v>94.5</v>
      </c>
      <c r="I120" s="8" t="s">
        <v>16</v>
      </c>
    </row>
    <row r="121" spans="1:9">
      <c r="A121" s="8">
        <v>118</v>
      </c>
      <c r="B121" s="156" t="s">
        <v>349</v>
      </c>
      <c r="C121" s="156" t="s">
        <v>1308</v>
      </c>
      <c r="D121" s="156" t="s">
        <v>252</v>
      </c>
      <c r="E121" s="156" t="s">
        <v>1295</v>
      </c>
      <c r="F121" s="156">
        <v>93</v>
      </c>
      <c r="G121" s="157">
        <v>98</v>
      </c>
      <c r="H121" s="157">
        <f t="shared" si="1"/>
        <v>95.5</v>
      </c>
      <c r="I121" s="8" t="s">
        <v>16</v>
      </c>
    </row>
    <row r="122" spans="1:9">
      <c r="A122" s="43">
        <v>119</v>
      </c>
      <c r="B122" s="156" t="s">
        <v>248</v>
      </c>
      <c r="C122" s="156" t="s">
        <v>1117</v>
      </c>
      <c r="D122" s="156" t="s">
        <v>252</v>
      </c>
      <c r="E122" s="156" t="s">
        <v>120</v>
      </c>
      <c r="F122" s="156">
        <v>92</v>
      </c>
      <c r="G122" s="157">
        <v>85</v>
      </c>
      <c r="H122" s="157">
        <f t="shared" si="1"/>
        <v>88.5</v>
      </c>
      <c r="I122" s="8" t="s">
        <v>46</v>
      </c>
    </row>
    <row r="123" spans="1:9">
      <c r="A123" s="8">
        <v>120</v>
      </c>
      <c r="B123" s="156" t="s">
        <v>261</v>
      </c>
      <c r="C123" s="156" t="s">
        <v>1309</v>
      </c>
      <c r="D123" s="156" t="s">
        <v>252</v>
      </c>
      <c r="E123" s="156" t="s">
        <v>120</v>
      </c>
      <c r="F123" s="156">
        <v>92</v>
      </c>
      <c r="G123" s="157">
        <v>85</v>
      </c>
      <c r="H123" s="157">
        <f t="shared" si="1"/>
        <v>88.5</v>
      </c>
      <c r="I123" s="8" t="s">
        <v>46</v>
      </c>
    </row>
    <row r="124" spans="1:9">
      <c r="A124" s="43">
        <v>121</v>
      </c>
      <c r="B124" s="156" t="s">
        <v>421</v>
      </c>
      <c r="C124" s="156" t="s">
        <v>1310</v>
      </c>
      <c r="D124" s="156" t="s">
        <v>131</v>
      </c>
      <c r="E124" s="156" t="s">
        <v>120</v>
      </c>
      <c r="F124" s="156">
        <v>93</v>
      </c>
      <c r="G124" s="157">
        <v>85</v>
      </c>
      <c r="H124" s="157">
        <f t="shared" si="1"/>
        <v>89</v>
      </c>
      <c r="I124" s="8" t="s">
        <v>46</v>
      </c>
    </row>
    <row r="125" spans="1:9">
      <c r="A125" s="8">
        <v>122</v>
      </c>
      <c r="B125" s="156" t="s">
        <v>280</v>
      </c>
      <c r="C125" s="156" t="s">
        <v>1311</v>
      </c>
      <c r="D125" s="156" t="s">
        <v>252</v>
      </c>
      <c r="E125" s="156" t="s">
        <v>120</v>
      </c>
      <c r="F125" s="156">
        <v>91</v>
      </c>
      <c r="G125" s="157">
        <v>90</v>
      </c>
      <c r="H125" s="157">
        <f t="shared" si="1"/>
        <v>90.5</v>
      </c>
      <c r="I125" s="8" t="s">
        <v>46</v>
      </c>
    </row>
    <row r="126" spans="1:9">
      <c r="A126" s="43">
        <v>123</v>
      </c>
      <c r="B126" s="156" t="s">
        <v>586</v>
      </c>
      <c r="C126" s="156" t="s">
        <v>1312</v>
      </c>
      <c r="D126" s="156" t="s">
        <v>131</v>
      </c>
      <c r="E126" s="156" t="s">
        <v>120</v>
      </c>
      <c r="F126" s="156">
        <v>93</v>
      </c>
      <c r="G126" s="157">
        <v>89</v>
      </c>
      <c r="H126" s="157">
        <f t="shared" si="1"/>
        <v>91</v>
      </c>
      <c r="I126" s="8" t="s">
        <v>46</v>
      </c>
    </row>
    <row r="127" spans="1:9">
      <c r="A127" s="8">
        <v>124</v>
      </c>
      <c r="B127" s="156" t="s">
        <v>280</v>
      </c>
      <c r="C127" s="156" t="s">
        <v>1313</v>
      </c>
      <c r="D127" s="156" t="s">
        <v>131</v>
      </c>
      <c r="E127" s="156" t="s">
        <v>120</v>
      </c>
      <c r="F127" s="156">
        <v>92</v>
      </c>
      <c r="G127" s="157">
        <v>90</v>
      </c>
      <c r="H127" s="157">
        <f t="shared" si="1"/>
        <v>91</v>
      </c>
      <c r="I127" s="8" t="s">
        <v>46</v>
      </c>
    </row>
    <row r="128" spans="1:9">
      <c r="A128" s="43">
        <v>125</v>
      </c>
      <c r="B128" s="156" t="s">
        <v>219</v>
      </c>
      <c r="C128" s="156" t="s">
        <v>301</v>
      </c>
      <c r="D128" s="156" t="s">
        <v>252</v>
      </c>
      <c r="E128" s="156" t="s">
        <v>120</v>
      </c>
      <c r="F128" s="156">
        <v>93</v>
      </c>
      <c r="G128" s="157">
        <v>90</v>
      </c>
      <c r="H128" s="157">
        <f t="shared" si="1"/>
        <v>91.5</v>
      </c>
      <c r="I128" s="8" t="s">
        <v>46</v>
      </c>
    </row>
    <row r="129" spans="1:9">
      <c r="A129" s="8">
        <v>126</v>
      </c>
      <c r="B129" s="156" t="s">
        <v>208</v>
      </c>
      <c r="C129" s="156" t="s">
        <v>1314</v>
      </c>
      <c r="D129" s="156" t="s">
        <v>131</v>
      </c>
      <c r="E129" s="156" t="s">
        <v>120</v>
      </c>
      <c r="F129" s="156">
        <v>93</v>
      </c>
      <c r="G129" s="157">
        <v>90</v>
      </c>
      <c r="H129" s="157">
        <f t="shared" si="1"/>
        <v>91.5</v>
      </c>
      <c r="I129" s="8" t="s">
        <v>46</v>
      </c>
    </row>
    <row r="130" spans="1:9">
      <c r="A130" s="43">
        <v>127</v>
      </c>
      <c r="B130" s="156" t="s">
        <v>690</v>
      </c>
      <c r="C130" s="156" t="s">
        <v>1315</v>
      </c>
      <c r="D130" s="156" t="s">
        <v>131</v>
      </c>
      <c r="E130" s="156" t="s">
        <v>120</v>
      </c>
      <c r="F130" s="156">
        <v>93</v>
      </c>
      <c r="G130" s="157">
        <v>91</v>
      </c>
      <c r="H130" s="157">
        <f t="shared" si="1"/>
        <v>92</v>
      </c>
      <c r="I130" s="8" t="s">
        <v>46</v>
      </c>
    </row>
    <row r="131" spans="1:9">
      <c r="A131" s="8">
        <v>128</v>
      </c>
      <c r="B131" s="156" t="s">
        <v>467</v>
      </c>
      <c r="C131" s="156" t="s">
        <v>1316</v>
      </c>
      <c r="D131" s="156" t="s">
        <v>252</v>
      </c>
      <c r="E131" s="156" t="s">
        <v>120</v>
      </c>
      <c r="F131" s="156">
        <v>92</v>
      </c>
      <c r="G131" s="157">
        <v>92</v>
      </c>
      <c r="H131" s="157">
        <f t="shared" si="1"/>
        <v>92</v>
      </c>
      <c r="I131" s="8" t="s">
        <v>46</v>
      </c>
    </row>
    <row r="132" spans="1:9">
      <c r="A132" s="43">
        <v>129</v>
      </c>
      <c r="B132" s="156" t="s">
        <v>421</v>
      </c>
      <c r="C132" s="156" t="s">
        <v>1317</v>
      </c>
      <c r="D132" s="156" t="s">
        <v>252</v>
      </c>
      <c r="E132" s="156" t="s">
        <v>120</v>
      </c>
      <c r="F132" s="156">
        <v>92</v>
      </c>
      <c r="G132" s="157">
        <v>93</v>
      </c>
      <c r="H132" s="157">
        <f t="shared" si="1"/>
        <v>92.5</v>
      </c>
      <c r="I132" s="8" t="s">
        <v>46</v>
      </c>
    </row>
    <row r="133" spans="1:9">
      <c r="A133" s="8">
        <v>130</v>
      </c>
      <c r="B133" s="156" t="s">
        <v>248</v>
      </c>
      <c r="C133" s="156" t="s">
        <v>1318</v>
      </c>
      <c r="D133" s="156" t="s">
        <v>131</v>
      </c>
      <c r="E133" s="156" t="s">
        <v>120</v>
      </c>
      <c r="F133" s="156">
        <v>92</v>
      </c>
      <c r="G133" s="157">
        <v>93</v>
      </c>
      <c r="H133" s="157">
        <f t="shared" ref="H133:H196" si="2">F133*0.5+G133*0.5</f>
        <v>92.5</v>
      </c>
      <c r="I133" s="8" t="s">
        <v>46</v>
      </c>
    </row>
    <row r="134" spans="1:9">
      <c r="A134" s="43">
        <v>131</v>
      </c>
      <c r="B134" s="156" t="s">
        <v>259</v>
      </c>
      <c r="C134" s="156" t="s">
        <v>1319</v>
      </c>
      <c r="D134" s="156" t="s">
        <v>252</v>
      </c>
      <c r="E134" s="156" t="s">
        <v>120</v>
      </c>
      <c r="F134" s="156">
        <v>92</v>
      </c>
      <c r="G134" s="157">
        <v>93</v>
      </c>
      <c r="H134" s="157">
        <f t="shared" si="2"/>
        <v>92.5</v>
      </c>
      <c r="I134" s="8" t="s">
        <v>46</v>
      </c>
    </row>
    <row r="135" spans="1:9">
      <c r="A135" s="8">
        <v>132</v>
      </c>
      <c r="B135" s="156" t="s">
        <v>31</v>
      </c>
      <c r="C135" s="156" t="s">
        <v>1320</v>
      </c>
      <c r="D135" s="156" t="s">
        <v>252</v>
      </c>
      <c r="E135" s="156" t="s">
        <v>120</v>
      </c>
      <c r="F135" s="156">
        <v>92</v>
      </c>
      <c r="G135" s="157">
        <v>94</v>
      </c>
      <c r="H135" s="157">
        <f t="shared" si="2"/>
        <v>93</v>
      </c>
      <c r="I135" s="8" t="s">
        <v>46</v>
      </c>
    </row>
    <row r="136" spans="1:9">
      <c r="A136" s="43">
        <v>133</v>
      </c>
      <c r="B136" s="156" t="s">
        <v>31</v>
      </c>
      <c r="C136" s="156" t="s">
        <v>1321</v>
      </c>
      <c r="D136" s="156" t="s">
        <v>252</v>
      </c>
      <c r="E136" s="156" t="s">
        <v>120</v>
      </c>
      <c r="F136" s="156">
        <v>93</v>
      </c>
      <c r="G136" s="157">
        <v>94</v>
      </c>
      <c r="H136" s="157">
        <f t="shared" si="2"/>
        <v>93.5</v>
      </c>
      <c r="I136" s="8" t="s">
        <v>46</v>
      </c>
    </row>
    <row r="137" spans="1:9">
      <c r="A137" s="8">
        <v>134</v>
      </c>
      <c r="B137" s="156" t="s">
        <v>200</v>
      </c>
      <c r="C137" s="156" t="s">
        <v>1322</v>
      </c>
      <c r="D137" s="156" t="s">
        <v>131</v>
      </c>
      <c r="E137" s="156" t="s">
        <v>120</v>
      </c>
      <c r="F137" s="156">
        <v>92</v>
      </c>
      <c r="G137" s="157">
        <v>95</v>
      </c>
      <c r="H137" s="157">
        <f t="shared" si="2"/>
        <v>93.5</v>
      </c>
      <c r="I137" s="8" t="s">
        <v>46</v>
      </c>
    </row>
    <row r="138" spans="1:9">
      <c r="A138" s="43">
        <v>135</v>
      </c>
      <c r="B138" s="156" t="s">
        <v>690</v>
      </c>
      <c r="C138" s="156" t="s">
        <v>1323</v>
      </c>
      <c r="D138" s="156" t="s">
        <v>252</v>
      </c>
      <c r="E138" s="156" t="s">
        <v>120</v>
      </c>
      <c r="F138" s="156">
        <v>93</v>
      </c>
      <c r="G138" s="157">
        <v>96</v>
      </c>
      <c r="H138" s="157">
        <f t="shared" si="2"/>
        <v>94.5</v>
      </c>
      <c r="I138" s="8" t="s">
        <v>46</v>
      </c>
    </row>
    <row r="139" spans="1:9">
      <c r="A139" s="8">
        <v>136</v>
      </c>
      <c r="B139" s="156" t="s">
        <v>620</v>
      </c>
      <c r="C139" s="156" t="s">
        <v>1324</v>
      </c>
      <c r="D139" s="156" t="s">
        <v>131</v>
      </c>
      <c r="E139" s="156" t="s">
        <v>120</v>
      </c>
      <c r="F139" s="156">
        <v>93</v>
      </c>
      <c r="G139" s="157">
        <v>96</v>
      </c>
      <c r="H139" s="157">
        <f t="shared" si="2"/>
        <v>94.5</v>
      </c>
      <c r="I139" s="8" t="s">
        <v>46</v>
      </c>
    </row>
    <row r="140" spans="1:9">
      <c r="A140" s="43">
        <v>137</v>
      </c>
      <c r="B140" s="156" t="s">
        <v>707</v>
      </c>
      <c r="C140" s="156" t="s">
        <v>730</v>
      </c>
      <c r="D140" s="156" t="s">
        <v>131</v>
      </c>
      <c r="E140" s="156" t="s">
        <v>120</v>
      </c>
      <c r="F140" s="156">
        <v>93</v>
      </c>
      <c r="G140" s="157">
        <v>96</v>
      </c>
      <c r="H140" s="157">
        <f t="shared" si="2"/>
        <v>94.5</v>
      </c>
      <c r="I140" s="8" t="s">
        <v>46</v>
      </c>
    </row>
    <row r="141" spans="1:9">
      <c r="A141" s="8">
        <v>138</v>
      </c>
      <c r="B141" s="156" t="s">
        <v>208</v>
      </c>
      <c r="C141" s="156" t="s">
        <v>1325</v>
      </c>
      <c r="D141" s="156" t="s">
        <v>131</v>
      </c>
      <c r="E141" s="156" t="s">
        <v>120</v>
      </c>
      <c r="F141" s="156">
        <v>93</v>
      </c>
      <c r="G141" s="157">
        <v>96</v>
      </c>
      <c r="H141" s="157">
        <f t="shared" si="2"/>
        <v>94.5</v>
      </c>
      <c r="I141" s="8" t="s">
        <v>46</v>
      </c>
    </row>
    <row r="142" spans="1:9">
      <c r="A142" s="43">
        <v>139</v>
      </c>
      <c r="B142" s="156" t="s">
        <v>259</v>
      </c>
      <c r="C142" s="156" t="s">
        <v>1326</v>
      </c>
      <c r="D142" s="156" t="s">
        <v>252</v>
      </c>
      <c r="E142" s="156" t="s">
        <v>120</v>
      </c>
      <c r="F142" s="156">
        <v>93</v>
      </c>
      <c r="G142" s="157">
        <v>97</v>
      </c>
      <c r="H142" s="157">
        <f t="shared" si="2"/>
        <v>95</v>
      </c>
      <c r="I142" s="8" t="s">
        <v>16</v>
      </c>
    </row>
    <row r="143" spans="1:9">
      <c r="A143" s="8">
        <v>140</v>
      </c>
      <c r="B143" s="156" t="s">
        <v>200</v>
      </c>
      <c r="C143" s="156" t="s">
        <v>1327</v>
      </c>
      <c r="D143" s="156" t="s">
        <v>131</v>
      </c>
      <c r="E143" s="156" t="s">
        <v>120</v>
      </c>
      <c r="F143" s="156">
        <v>96</v>
      </c>
      <c r="G143" s="157">
        <v>96</v>
      </c>
      <c r="H143" s="157">
        <f t="shared" si="2"/>
        <v>96</v>
      </c>
      <c r="I143" s="8" t="s">
        <v>16</v>
      </c>
    </row>
    <row r="144" spans="1:9">
      <c r="A144" s="43">
        <v>141</v>
      </c>
      <c r="B144" s="156" t="s">
        <v>68</v>
      </c>
      <c r="C144" s="156" t="s">
        <v>1328</v>
      </c>
      <c r="D144" s="8" t="s">
        <v>252</v>
      </c>
      <c r="E144" s="159" t="s">
        <v>1329</v>
      </c>
      <c r="F144" s="8">
        <v>80</v>
      </c>
      <c r="G144" s="160">
        <v>78.3333333333333</v>
      </c>
      <c r="H144" s="48">
        <f t="shared" si="2"/>
        <v>79.1666666666667</v>
      </c>
      <c r="I144" s="8" t="s">
        <v>46</v>
      </c>
    </row>
    <row r="145" spans="1:9">
      <c r="A145" s="8">
        <v>142</v>
      </c>
      <c r="B145" s="156" t="s">
        <v>152</v>
      </c>
      <c r="C145" s="156" t="s">
        <v>1330</v>
      </c>
      <c r="D145" s="8" t="s">
        <v>252</v>
      </c>
      <c r="E145" s="159" t="s">
        <v>1331</v>
      </c>
      <c r="F145" s="8">
        <v>75</v>
      </c>
      <c r="G145" s="160">
        <v>76.6666666666667</v>
      </c>
      <c r="H145" s="48">
        <f t="shared" si="2"/>
        <v>75.8333333333333</v>
      </c>
      <c r="I145" s="8" t="s">
        <v>46</v>
      </c>
    </row>
    <row r="146" spans="1:9">
      <c r="A146" s="43">
        <v>143</v>
      </c>
      <c r="B146" s="156" t="s">
        <v>1332</v>
      </c>
      <c r="C146" s="156" t="s">
        <v>1333</v>
      </c>
      <c r="D146" s="8" t="s">
        <v>252</v>
      </c>
      <c r="E146" s="159" t="s">
        <v>1334</v>
      </c>
      <c r="F146" s="8">
        <v>85</v>
      </c>
      <c r="G146" s="160">
        <v>78.3333333333333</v>
      </c>
      <c r="H146" s="48">
        <f t="shared" si="2"/>
        <v>81.6666666666667</v>
      </c>
      <c r="I146" s="8" t="s">
        <v>16</v>
      </c>
    </row>
    <row r="147" spans="1:9">
      <c r="A147" s="8">
        <v>144</v>
      </c>
      <c r="B147" s="156" t="s">
        <v>105</v>
      </c>
      <c r="C147" s="156" t="s">
        <v>1335</v>
      </c>
      <c r="D147" s="8" t="s">
        <v>252</v>
      </c>
      <c r="E147" s="159" t="s">
        <v>1336</v>
      </c>
      <c r="F147" s="8">
        <v>80</v>
      </c>
      <c r="G147" s="160">
        <v>77.6666666666667</v>
      </c>
      <c r="H147" s="48">
        <f t="shared" si="2"/>
        <v>78.8333333333333</v>
      </c>
      <c r="I147" s="8" t="s">
        <v>46</v>
      </c>
    </row>
    <row r="148" spans="1:9">
      <c r="A148" s="43">
        <v>145</v>
      </c>
      <c r="B148" s="156" t="s">
        <v>103</v>
      </c>
      <c r="C148" s="156" t="s">
        <v>1337</v>
      </c>
      <c r="D148" s="8" t="s">
        <v>131</v>
      </c>
      <c r="E148" s="159" t="s">
        <v>1338</v>
      </c>
      <c r="F148" s="8">
        <v>78</v>
      </c>
      <c r="G148" s="160">
        <v>78</v>
      </c>
      <c r="H148" s="48">
        <f t="shared" si="2"/>
        <v>78</v>
      </c>
      <c r="I148" s="8" t="s">
        <v>46</v>
      </c>
    </row>
    <row r="149" spans="1:9">
      <c r="A149" s="8">
        <v>146</v>
      </c>
      <c r="B149" s="156" t="s">
        <v>202</v>
      </c>
      <c r="C149" s="156" t="s">
        <v>1339</v>
      </c>
      <c r="D149" s="8" t="s">
        <v>252</v>
      </c>
      <c r="E149" s="159" t="s">
        <v>1340</v>
      </c>
      <c r="F149" s="8">
        <v>79</v>
      </c>
      <c r="G149" s="160">
        <v>79.6666666666667</v>
      </c>
      <c r="H149" s="48">
        <f t="shared" si="2"/>
        <v>79.3333333333333</v>
      </c>
      <c r="I149" s="8" t="s">
        <v>46</v>
      </c>
    </row>
    <row r="150" spans="1:9">
      <c r="A150" s="43">
        <v>147</v>
      </c>
      <c r="B150" s="156" t="s">
        <v>292</v>
      </c>
      <c r="C150" s="156" t="s">
        <v>1341</v>
      </c>
      <c r="D150" s="8" t="s">
        <v>252</v>
      </c>
      <c r="E150" s="159" t="s">
        <v>1342</v>
      </c>
      <c r="F150" s="8">
        <v>86</v>
      </c>
      <c r="G150" s="160">
        <v>80.3333333333333</v>
      </c>
      <c r="H150" s="48">
        <f t="shared" si="2"/>
        <v>83.1666666666667</v>
      </c>
      <c r="I150" s="8" t="s">
        <v>16</v>
      </c>
    </row>
    <row r="151" spans="1:9">
      <c r="A151" s="8">
        <v>148</v>
      </c>
      <c r="B151" s="156" t="s">
        <v>108</v>
      </c>
      <c r="C151" s="156" t="s">
        <v>1343</v>
      </c>
      <c r="D151" s="8" t="s">
        <v>252</v>
      </c>
      <c r="E151" s="159" t="s">
        <v>1344</v>
      </c>
      <c r="F151" s="8">
        <v>64</v>
      </c>
      <c r="G151" s="160">
        <v>65</v>
      </c>
      <c r="H151" s="48">
        <f t="shared" si="2"/>
        <v>64.5</v>
      </c>
      <c r="I151" s="8" t="s">
        <v>46</v>
      </c>
    </row>
    <row r="152" spans="1:9">
      <c r="A152" s="43">
        <v>149</v>
      </c>
      <c r="B152" s="156" t="s">
        <v>1345</v>
      </c>
      <c r="C152" s="156" t="s">
        <v>1346</v>
      </c>
      <c r="D152" s="8" t="s">
        <v>252</v>
      </c>
      <c r="E152" s="161" t="s">
        <v>1347</v>
      </c>
      <c r="F152" s="8">
        <v>78</v>
      </c>
      <c r="G152" s="160">
        <v>80</v>
      </c>
      <c r="H152" s="48">
        <f t="shared" si="2"/>
        <v>79</v>
      </c>
      <c r="I152" s="8" t="s">
        <v>46</v>
      </c>
    </row>
    <row r="153" spans="1:9">
      <c r="A153" s="8">
        <v>150</v>
      </c>
      <c r="B153" s="156" t="s">
        <v>1348</v>
      </c>
      <c r="C153" s="156" t="s">
        <v>1349</v>
      </c>
      <c r="D153" s="8" t="s">
        <v>252</v>
      </c>
      <c r="E153" s="161" t="s">
        <v>1350</v>
      </c>
      <c r="F153" s="8">
        <v>78</v>
      </c>
      <c r="G153" s="160">
        <v>80.6666666666667</v>
      </c>
      <c r="H153" s="48">
        <f t="shared" si="2"/>
        <v>79.3333333333333</v>
      </c>
      <c r="I153" s="8" t="s">
        <v>46</v>
      </c>
    </row>
    <row r="154" spans="1:9">
      <c r="A154" s="43">
        <v>151</v>
      </c>
      <c r="B154" s="156" t="s">
        <v>1345</v>
      </c>
      <c r="C154" s="156" t="s">
        <v>1351</v>
      </c>
      <c r="D154" s="8" t="s">
        <v>252</v>
      </c>
      <c r="E154" s="161" t="s">
        <v>1350</v>
      </c>
      <c r="F154" s="8">
        <v>77</v>
      </c>
      <c r="G154" s="160">
        <v>80</v>
      </c>
      <c r="H154" s="48">
        <f t="shared" si="2"/>
        <v>78.5</v>
      </c>
      <c r="I154" s="8" t="s">
        <v>46</v>
      </c>
    </row>
    <row r="155" spans="1:9">
      <c r="A155" s="8">
        <v>152</v>
      </c>
      <c r="B155" s="156" t="s">
        <v>152</v>
      </c>
      <c r="C155" s="156" t="s">
        <v>193</v>
      </c>
      <c r="D155" s="8" t="s">
        <v>131</v>
      </c>
      <c r="E155" s="159" t="s">
        <v>1352</v>
      </c>
      <c r="F155" s="8">
        <v>74</v>
      </c>
      <c r="G155" s="160">
        <v>78</v>
      </c>
      <c r="H155" s="48">
        <f t="shared" si="2"/>
        <v>76</v>
      </c>
      <c r="I155" s="8" t="s">
        <v>46</v>
      </c>
    </row>
    <row r="156" spans="1:9">
      <c r="A156" s="43">
        <v>153</v>
      </c>
      <c r="B156" s="156" t="s">
        <v>1271</v>
      </c>
      <c r="C156" s="156" t="s">
        <v>1353</v>
      </c>
      <c r="D156" s="8" t="s">
        <v>131</v>
      </c>
      <c r="E156" s="159" t="s">
        <v>1354</v>
      </c>
      <c r="F156" s="8">
        <v>68</v>
      </c>
      <c r="G156" s="160">
        <v>78.3333333333333</v>
      </c>
      <c r="H156" s="48">
        <f t="shared" si="2"/>
        <v>73.1666666666667</v>
      </c>
      <c r="I156" s="8" t="s">
        <v>46</v>
      </c>
    </row>
    <row r="157" spans="1:9">
      <c r="A157" s="8">
        <v>154</v>
      </c>
      <c r="B157" s="156" t="s">
        <v>652</v>
      </c>
      <c r="C157" s="156" t="s">
        <v>1355</v>
      </c>
      <c r="D157" s="8" t="s">
        <v>252</v>
      </c>
      <c r="E157" s="159" t="s">
        <v>1356</v>
      </c>
      <c r="F157" s="8">
        <v>68</v>
      </c>
      <c r="G157" s="160">
        <v>80</v>
      </c>
      <c r="H157" s="48">
        <f t="shared" si="2"/>
        <v>74</v>
      </c>
      <c r="I157" s="8" t="s">
        <v>46</v>
      </c>
    </row>
    <row r="158" spans="1:9">
      <c r="A158" s="43">
        <v>155</v>
      </c>
      <c r="B158" s="156" t="s">
        <v>470</v>
      </c>
      <c r="C158" s="156" t="s">
        <v>1357</v>
      </c>
      <c r="D158" s="8" t="s">
        <v>252</v>
      </c>
      <c r="E158" s="159" t="s">
        <v>1358</v>
      </c>
      <c r="F158" s="8">
        <v>74</v>
      </c>
      <c r="G158" s="160">
        <v>75.3</v>
      </c>
      <c r="H158" s="48">
        <f t="shared" si="2"/>
        <v>74.65</v>
      </c>
      <c r="I158" s="8" t="s">
        <v>46</v>
      </c>
    </row>
    <row r="159" spans="1:9">
      <c r="A159" s="8">
        <v>156</v>
      </c>
      <c r="B159" s="156" t="s">
        <v>186</v>
      </c>
      <c r="C159" s="156" t="s">
        <v>89</v>
      </c>
      <c r="D159" s="8" t="s">
        <v>252</v>
      </c>
      <c r="E159" s="159" t="s">
        <v>1359</v>
      </c>
      <c r="F159" s="8">
        <v>80</v>
      </c>
      <c r="G159" s="160">
        <v>77</v>
      </c>
      <c r="H159" s="48">
        <f t="shared" si="2"/>
        <v>78.5</v>
      </c>
      <c r="I159" s="8" t="s">
        <v>46</v>
      </c>
    </row>
    <row r="160" spans="1:9">
      <c r="A160" s="43">
        <v>157</v>
      </c>
      <c r="B160" s="156" t="s">
        <v>868</v>
      </c>
      <c r="C160" s="156" t="s">
        <v>1360</v>
      </c>
      <c r="D160" s="8" t="s">
        <v>252</v>
      </c>
      <c r="E160" s="159" t="s">
        <v>1361</v>
      </c>
      <c r="F160" s="8">
        <v>78</v>
      </c>
      <c r="G160" s="160">
        <v>78.3333333333333</v>
      </c>
      <c r="H160" s="48">
        <f t="shared" si="2"/>
        <v>78.1666666666667</v>
      </c>
      <c r="I160" s="8" t="s">
        <v>46</v>
      </c>
    </row>
    <row r="161" spans="1:9">
      <c r="A161" s="8">
        <v>158</v>
      </c>
      <c r="B161" s="156" t="s">
        <v>418</v>
      </c>
      <c r="C161" s="156" t="s">
        <v>1362</v>
      </c>
      <c r="D161" s="8" t="s">
        <v>131</v>
      </c>
      <c r="E161" s="159" t="s">
        <v>1361</v>
      </c>
      <c r="F161" s="8">
        <v>73</v>
      </c>
      <c r="G161" s="160">
        <v>78</v>
      </c>
      <c r="H161" s="48">
        <f t="shared" si="2"/>
        <v>75.5</v>
      </c>
      <c r="I161" s="8" t="s">
        <v>46</v>
      </c>
    </row>
    <row r="162" spans="1:9">
      <c r="A162" s="43">
        <v>159</v>
      </c>
      <c r="B162" s="156" t="s">
        <v>28</v>
      </c>
      <c r="C162" s="156" t="s">
        <v>1363</v>
      </c>
      <c r="D162" s="8" t="s">
        <v>252</v>
      </c>
      <c r="E162" s="159" t="s">
        <v>1364</v>
      </c>
      <c r="F162" s="8">
        <v>74</v>
      </c>
      <c r="G162" s="160">
        <v>80.3333333333333</v>
      </c>
      <c r="H162" s="48">
        <f t="shared" si="2"/>
        <v>77.1666666666667</v>
      </c>
      <c r="I162" s="8" t="s">
        <v>46</v>
      </c>
    </row>
    <row r="163" spans="1:9">
      <c r="A163" s="8">
        <v>160</v>
      </c>
      <c r="B163" s="156" t="s">
        <v>61</v>
      </c>
      <c r="C163" s="156" t="s">
        <v>1365</v>
      </c>
      <c r="D163" s="8" t="s">
        <v>252</v>
      </c>
      <c r="E163" s="159" t="s">
        <v>1366</v>
      </c>
      <c r="F163" s="8">
        <v>69</v>
      </c>
      <c r="G163" s="160">
        <v>80.3333333333333</v>
      </c>
      <c r="H163" s="48">
        <f t="shared" si="2"/>
        <v>74.6666666666667</v>
      </c>
      <c r="I163" s="8" t="s">
        <v>46</v>
      </c>
    </row>
    <row r="164" spans="1:9">
      <c r="A164" s="43">
        <v>161</v>
      </c>
      <c r="B164" s="156" t="s">
        <v>278</v>
      </c>
      <c r="C164" s="156" t="s">
        <v>1367</v>
      </c>
      <c r="D164" s="8" t="s">
        <v>252</v>
      </c>
      <c r="E164" s="159" t="s">
        <v>1368</v>
      </c>
      <c r="F164" s="8">
        <v>81</v>
      </c>
      <c r="G164" s="160">
        <v>74.11</v>
      </c>
      <c r="H164" s="48">
        <f t="shared" si="2"/>
        <v>77.555</v>
      </c>
      <c r="I164" s="8" t="s">
        <v>46</v>
      </c>
    </row>
    <row r="165" spans="1:9">
      <c r="A165" s="8">
        <v>162</v>
      </c>
      <c r="B165" s="156" t="s">
        <v>22</v>
      </c>
      <c r="C165" s="156" t="s">
        <v>1369</v>
      </c>
      <c r="D165" s="8" t="s">
        <v>252</v>
      </c>
      <c r="E165" s="159" t="s">
        <v>1370</v>
      </c>
      <c r="F165" s="8">
        <v>76</v>
      </c>
      <c r="G165" s="160">
        <v>82</v>
      </c>
      <c r="H165" s="48">
        <f t="shared" si="2"/>
        <v>79</v>
      </c>
      <c r="I165" s="8" t="s">
        <v>46</v>
      </c>
    </row>
    <row r="166" spans="1:9">
      <c r="A166" s="43">
        <v>163</v>
      </c>
      <c r="B166" s="156" t="s">
        <v>926</v>
      </c>
      <c r="C166" s="156" t="s">
        <v>1371</v>
      </c>
      <c r="D166" s="8" t="s">
        <v>252</v>
      </c>
      <c r="E166" s="159" t="s">
        <v>1372</v>
      </c>
      <c r="F166" s="8">
        <v>82</v>
      </c>
      <c r="G166" s="160">
        <v>80.6666666666667</v>
      </c>
      <c r="H166" s="48">
        <f t="shared" si="2"/>
        <v>81.3333333333333</v>
      </c>
      <c r="I166" s="8" t="s">
        <v>46</v>
      </c>
    </row>
    <row r="167" spans="1:9">
      <c r="A167" s="8">
        <v>164</v>
      </c>
      <c r="B167" s="156" t="s">
        <v>63</v>
      </c>
      <c r="C167" s="156" t="s">
        <v>64</v>
      </c>
      <c r="D167" s="8" t="s">
        <v>252</v>
      </c>
      <c r="E167" s="159" t="s">
        <v>1373</v>
      </c>
      <c r="F167" s="8">
        <v>83</v>
      </c>
      <c r="G167" s="160">
        <v>76.3333333333333</v>
      </c>
      <c r="H167" s="48">
        <f t="shared" si="2"/>
        <v>79.6666666666667</v>
      </c>
      <c r="I167" s="8" t="s">
        <v>46</v>
      </c>
    </row>
    <row r="168" spans="1:9">
      <c r="A168" s="43">
        <v>165</v>
      </c>
      <c r="B168" s="156" t="s">
        <v>202</v>
      </c>
      <c r="C168" s="156" t="s">
        <v>203</v>
      </c>
      <c r="D168" s="8" t="s">
        <v>252</v>
      </c>
      <c r="E168" s="159" t="s">
        <v>1374</v>
      </c>
      <c r="F168" s="8">
        <v>74</v>
      </c>
      <c r="G168" s="160">
        <v>71.2</v>
      </c>
      <c r="H168" s="48">
        <f t="shared" si="2"/>
        <v>72.6</v>
      </c>
      <c r="I168" s="8" t="s">
        <v>46</v>
      </c>
    </row>
    <row r="169" spans="1:9">
      <c r="A169" s="8">
        <v>166</v>
      </c>
      <c r="B169" s="156" t="s">
        <v>1332</v>
      </c>
      <c r="C169" s="156" t="s">
        <v>1375</v>
      </c>
      <c r="D169" s="8" t="s">
        <v>252</v>
      </c>
      <c r="E169" s="159" t="s">
        <v>1376</v>
      </c>
      <c r="F169" s="8">
        <v>75</v>
      </c>
      <c r="G169" s="160">
        <v>79.6666666666667</v>
      </c>
      <c r="H169" s="48">
        <f t="shared" si="2"/>
        <v>77.3333333333333</v>
      </c>
      <c r="I169" s="8" t="s">
        <v>46</v>
      </c>
    </row>
    <row r="170" spans="1:9">
      <c r="A170" s="43">
        <v>167</v>
      </c>
      <c r="B170" s="156" t="s">
        <v>116</v>
      </c>
      <c r="C170" s="156" t="s">
        <v>983</v>
      </c>
      <c r="D170" s="8" t="s">
        <v>252</v>
      </c>
      <c r="E170" s="159" t="s">
        <v>1377</v>
      </c>
      <c r="F170" s="8">
        <v>80</v>
      </c>
      <c r="G170" s="160">
        <v>80.6666666666667</v>
      </c>
      <c r="H170" s="48">
        <f t="shared" si="2"/>
        <v>80.3333333333333</v>
      </c>
      <c r="I170" s="8" t="s">
        <v>46</v>
      </c>
    </row>
    <row r="171" spans="1:9">
      <c r="A171" s="8">
        <v>168</v>
      </c>
      <c r="B171" s="156" t="s">
        <v>113</v>
      </c>
      <c r="C171" s="156" t="s">
        <v>1378</v>
      </c>
      <c r="D171" s="8" t="s">
        <v>252</v>
      </c>
      <c r="E171" s="159" t="s">
        <v>1379</v>
      </c>
      <c r="F171" s="8">
        <v>80</v>
      </c>
      <c r="G171" s="160">
        <v>77.3333333333333</v>
      </c>
      <c r="H171" s="48">
        <f t="shared" si="2"/>
        <v>78.6666666666667</v>
      </c>
      <c r="I171" s="8" t="s">
        <v>46</v>
      </c>
    </row>
    <row r="172" spans="1:9">
      <c r="A172" s="43">
        <v>169</v>
      </c>
      <c r="B172" s="156" t="s">
        <v>103</v>
      </c>
      <c r="C172" s="156" t="s">
        <v>375</v>
      </c>
      <c r="D172" s="8" t="s">
        <v>131</v>
      </c>
      <c r="E172" s="159" t="s">
        <v>1380</v>
      </c>
      <c r="F172" s="8">
        <v>73</v>
      </c>
      <c r="G172" s="160">
        <v>77</v>
      </c>
      <c r="H172" s="48">
        <f t="shared" si="2"/>
        <v>75</v>
      </c>
      <c r="I172" s="8" t="s">
        <v>46</v>
      </c>
    </row>
    <row r="173" spans="1:9">
      <c r="A173" s="8">
        <v>170</v>
      </c>
      <c r="B173" s="156" t="s">
        <v>63</v>
      </c>
      <c r="C173" s="156" t="s">
        <v>1381</v>
      </c>
      <c r="D173" s="8" t="s">
        <v>252</v>
      </c>
      <c r="E173" s="159" t="s">
        <v>1382</v>
      </c>
      <c r="F173" s="8">
        <v>75</v>
      </c>
      <c r="G173" s="160">
        <v>79.3333333333333</v>
      </c>
      <c r="H173" s="48">
        <f t="shared" si="2"/>
        <v>77.1666666666667</v>
      </c>
      <c r="I173" s="8" t="s">
        <v>46</v>
      </c>
    </row>
    <row r="174" spans="1:9">
      <c r="A174" s="43">
        <v>171</v>
      </c>
      <c r="B174" s="156" t="s">
        <v>372</v>
      </c>
      <c r="C174" s="156" t="s">
        <v>1383</v>
      </c>
      <c r="D174" s="8" t="s">
        <v>252</v>
      </c>
      <c r="E174" s="159" t="s">
        <v>1384</v>
      </c>
      <c r="F174" s="8">
        <v>74</v>
      </c>
      <c r="G174" s="160">
        <v>75</v>
      </c>
      <c r="H174" s="48">
        <f t="shared" si="2"/>
        <v>74.5</v>
      </c>
      <c r="I174" s="8" t="s">
        <v>46</v>
      </c>
    </row>
    <row r="175" spans="1:9">
      <c r="A175" s="8">
        <v>172</v>
      </c>
      <c r="B175" s="156" t="s">
        <v>372</v>
      </c>
      <c r="C175" s="156" t="s">
        <v>1385</v>
      </c>
      <c r="D175" s="8" t="s">
        <v>252</v>
      </c>
      <c r="E175" s="159" t="s">
        <v>1386</v>
      </c>
      <c r="F175" s="8">
        <v>74</v>
      </c>
      <c r="G175" s="160">
        <v>76</v>
      </c>
      <c r="H175" s="48">
        <f t="shared" si="2"/>
        <v>75</v>
      </c>
      <c r="I175" s="8" t="s">
        <v>46</v>
      </c>
    </row>
    <row r="176" spans="1:9">
      <c r="A176" s="43">
        <v>173</v>
      </c>
      <c r="B176" s="156" t="s">
        <v>61</v>
      </c>
      <c r="C176" s="156" t="s">
        <v>1387</v>
      </c>
      <c r="D176" s="8" t="s">
        <v>252</v>
      </c>
      <c r="E176" s="159" t="s">
        <v>1388</v>
      </c>
      <c r="F176" s="8">
        <v>80</v>
      </c>
      <c r="G176" s="160">
        <v>80</v>
      </c>
      <c r="H176" s="48">
        <f t="shared" si="2"/>
        <v>80</v>
      </c>
      <c r="I176" s="8" t="s">
        <v>46</v>
      </c>
    </row>
    <row r="177" spans="1:9">
      <c r="A177" s="8">
        <v>174</v>
      </c>
      <c r="B177" s="156" t="s">
        <v>295</v>
      </c>
      <c r="C177" s="156" t="s">
        <v>1291</v>
      </c>
      <c r="D177" s="8" t="s">
        <v>252</v>
      </c>
      <c r="E177" s="159" t="s">
        <v>1389</v>
      </c>
      <c r="F177" s="8">
        <v>80</v>
      </c>
      <c r="G177" s="160">
        <v>83</v>
      </c>
      <c r="H177" s="48">
        <f t="shared" si="2"/>
        <v>81.5</v>
      </c>
      <c r="I177" s="8" t="s">
        <v>16</v>
      </c>
    </row>
    <row r="178" spans="1:9">
      <c r="A178" s="43">
        <v>175</v>
      </c>
      <c r="B178" s="156" t="s">
        <v>116</v>
      </c>
      <c r="C178" s="156" t="s">
        <v>1390</v>
      </c>
      <c r="D178" s="8" t="s">
        <v>252</v>
      </c>
      <c r="E178" s="159" t="s">
        <v>1391</v>
      </c>
      <c r="F178" s="8">
        <v>74</v>
      </c>
      <c r="G178" s="160">
        <v>81</v>
      </c>
      <c r="H178" s="48">
        <f t="shared" si="2"/>
        <v>77.5</v>
      </c>
      <c r="I178" s="8" t="s">
        <v>46</v>
      </c>
    </row>
    <row r="179" spans="1:9">
      <c r="A179" s="8">
        <v>176</v>
      </c>
      <c r="B179" s="156" t="s">
        <v>170</v>
      </c>
      <c r="C179" s="156" t="s">
        <v>1392</v>
      </c>
      <c r="D179" s="8" t="s">
        <v>252</v>
      </c>
      <c r="E179" s="159" t="s">
        <v>1393</v>
      </c>
      <c r="F179" s="8">
        <v>74</v>
      </c>
      <c r="G179" s="160">
        <v>77.6666666666667</v>
      </c>
      <c r="H179" s="48">
        <f t="shared" si="2"/>
        <v>75.8333333333333</v>
      </c>
      <c r="I179" s="8" t="s">
        <v>46</v>
      </c>
    </row>
    <row r="180" spans="1:9">
      <c r="A180" s="43">
        <v>177</v>
      </c>
      <c r="B180" s="156" t="s">
        <v>270</v>
      </c>
      <c r="C180" s="156" t="s">
        <v>1394</v>
      </c>
      <c r="D180" s="8" t="s">
        <v>252</v>
      </c>
      <c r="E180" s="159" t="s">
        <v>1395</v>
      </c>
      <c r="F180" s="8">
        <v>75</v>
      </c>
      <c r="G180" s="160">
        <v>77.6666666666667</v>
      </c>
      <c r="H180" s="48">
        <f t="shared" si="2"/>
        <v>76.3333333333333</v>
      </c>
      <c r="I180" s="8" t="s">
        <v>46</v>
      </c>
    </row>
    <row r="181" spans="1:9">
      <c r="A181" s="8">
        <v>178</v>
      </c>
      <c r="B181" s="156" t="s">
        <v>39</v>
      </c>
      <c r="C181" s="156" t="s">
        <v>306</v>
      </c>
      <c r="D181" s="8" t="s">
        <v>252</v>
      </c>
      <c r="E181" s="159" t="s">
        <v>1396</v>
      </c>
      <c r="F181" s="8">
        <v>69</v>
      </c>
      <c r="G181" s="160">
        <v>79.6666666666667</v>
      </c>
      <c r="H181" s="48">
        <f t="shared" si="2"/>
        <v>74.3333333333333</v>
      </c>
      <c r="I181" s="8" t="s">
        <v>46</v>
      </c>
    </row>
    <row r="182" spans="1:9">
      <c r="A182" s="43">
        <v>179</v>
      </c>
      <c r="B182" s="156" t="s">
        <v>170</v>
      </c>
      <c r="C182" s="156" t="s">
        <v>1397</v>
      </c>
      <c r="D182" s="8" t="s">
        <v>252</v>
      </c>
      <c r="E182" s="159" t="s">
        <v>1398</v>
      </c>
      <c r="F182" s="8">
        <v>75</v>
      </c>
      <c r="G182" s="160">
        <v>78.3333333333333</v>
      </c>
      <c r="H182" s="48">
        <f t="shared" si="2"/>
        <v>76.6666666666667</v>
      </c>
      <c r="I182" s="8" t="s">
        <v>46</v>
      </c>
    </row>
    <row r="183" spans="1:9">
      <c r="A183" s="8">
        <v>180</v>
      </c>
      <c r="B183" s="156" t="s">
        <v>116</v>
      </c>
      <c r="C183" s="156" t="s">
        <v>1399</v>
      </c>
      <c r="D183" s="8" t="s">
        <v>252</v>
      </c>
      <c r="E183" s="159" t="s">
        <v>1400</v>
      </c>
      <c r="F183" s="8">
        <v>74</v>
      </c>
      <c r="G183" s="160">
        <v>77.6666666666667</v>
      </c>
      <c r="H183" s="48">
        <f t="shared" si="2"/>
        <v>75.8333333333333</v>
      </c>
      <c r="I183" s="8" t="s">
        <v>46</v>
      </c>
    </row>
    <row r="184" spans="1:9">
      <c r="A184" s="43">
        <v>181</v>
      </c>
      <c r="B184" s="156" t="s">
        <v>904</v>
      </c>
      <c r="C184" s="156" t="s">
        <v>1401</v>
      </c>
      <c r="D184" s="8" t="s">
        <v>252</v>
      </c>
      <c r="E184" s="159" t="s">
        <v>1402</v>
      </c>
      <c r="F184" s="8">
        <v>74</v>
      </c>
      <c r="G184" s="160">
        <v>78.6666666666667</v>
      </c>
      <c r="H184" s="48">
        <f t="shared" si="2"/>
        <v>76.3333333333333</v>
      </c>
      <c r="I184" s="8" t="s">
        <v>46</v>
      </c>
    </row>
    <row r="185" spans="1:9">
      <c r="A185" s="8">
        <v>182</v>
      </c>
      <c r="B185" s="156" t="s">
        <v>113</v>
      </c>
      <c r="C185" s="156" t="s">
        <v>1403</v>
      </c>
      <c r="D185" s="8" t="s">
        <v>252</v>
      </c>
      <c r="E185" s="159" t="s">
        <v>1404</v>
      </c>
      <c r="F185" s="8">
        <v>73</v>
      </c>
      <c r="G185" s="160">
        <v>76.6666666666667</v>
      </c>
      <c r="H185" s="48">
        <f t="shared" si="2"/>
        <v>74.8333333333333</v>
      </c>
      <c r="I185" s="8" t="s">
        <v>46</v>
      </c>
    </row>
    <row r="186" spans="1:9">
      <c r="A186" s="43">
        <v>183</v>
      </c>
      <c r="B186" s="156" t="s">
        <v>470</v>
      </c>
      <c r="C186" s="156" t="s">
        <v>1405</v>
      </c>
      <c r="D186" s="8" t="s">
        <v>131</v>
      </c>
      <c r="E186" s="159" t="s">
        <v>1406</v>
      </c>
      <c r="F186" s="8">
        <v>67</v>
      </c>
      <c r="G186" s="160">
        <v>79</v>
      </c>
      <c r="H186" s="48">
        <f t="shared" si="2"/>
        <v>73</v>
      </c>
      <c r="I186" s="8" t="s">
        <v>46</v>
      </c>
    </row>
    <row r="187" spans="1:9">
      <c r="A187" s="8">
        <v>184</v>
      </c>
      <c r="B187" s="156" t="s">
        <v>292</v>
      </c>
      <c r="C187" s="156" t="s">
        <v>293</v>
      </c>
      <c r="D187" s="8" t="s">
        <v>131</v>
      </c>
      <c r="E187" s="159" t="s">
        <v>1407</v>
      </c>
      <c r="F187" s="8">
        <v>71</v>
      </c>
      <c r="G187" s="160">
        <v>76.6666666666667</v>
      </c>
      <c r="H187" s="48">
        <f t="shared" si="2"/>
        <v>73.8333333333333</v>
      </c>
      <c r="I187" s="8" t="s">
        <v>46</v>
      </c>
    </row>
    <row r="188" spans="1:9">
      <c r="A188" s="43">
        <v>185</v>
      </c>
      <c r="B188" s="156" t="s">
        <v>1408</v>
      </c>
      <c r="C188" s="156" t="s">
        <v>1409</v>
      </c>
      <c r="D188" s="8" t="s">
        <v>252</v>
      </c>
      <c r="E188" s="159" t="s">
        <v>1410</v>
      </c>
      <c r="F188" s="8">
        <v>73</v>
      </c>
      <c r="G188" s="160">
        <v>76.6666666666667</v>
      </c>
      <c r="H188" s="48">
        <f t="shared" si="2"/>
        <v>74.8333333333333</v>
      </c>
      <c r="I188" s="8" t="s">
        <v>46</v>
      </c>
    </row>
    <row r="189" spans="1:9">
      <c r="A189" s="8">
        <v>186</v>
      </c>
      <c r="B189" s="156" t="s">
        <v>295</v>
      </c>
      <c r="C189" s="156" t="s">
        <v>1411</v>
      </c>
      <c r="D189" s="8" t="s">
        <v>131</v>
      </c>
      <c r="E189" s="159" t="s">
        <v>1412</v>
      </c>
      <c r="F189" s="8">
        <v>78</v>
      </c>
      <c r="G189" s="160">
        <v>79.6666666666667</v>
      </c>
      <c r="H189" s="48">
        <f t="shared" si="2"/>
        <v>78.8333333333333</v>
      </c>
      <c r="I189" s="8" t="s">
        <v>46</v>
      </c>
    </row>
    <row r="190" spans="1:9">
      <c r="A190" s="43">
        <v>187</v>
      </c>
      <c r="B190" s="156" t="s">
        <v>105</v>
      </c>
      <c r="C190" s="156" t="s">
        <v>1413</v>
      </c>
      <c r="D190" s="8" t="s">
        <v>252</v>
      </c>
      <c r="E190" s="159" t="s">
        <v>1414</v>
      </c>
      <c r="F190" s="8">
        <v>73</v>
      </c>
      <c r="G190" s="160">
        <v>68.5</v>
      </c>
      <c r="H190" s="48">
        <f t="shared" si="2"/>
        <v>70.75</v>
      </c>
      <c r="I190" s="8" t="s">
        <v>46</v>
      </c>
    </row>
    <row r="191" spans="1:9">
      <c r="A191" s="8">
        <v>188</v>
      </c>
      <c r="B191" s="156" t="s">
        <v>506</v>
      </c>
      <c r="C191" s="156" t="s">
        <v>1415</v>
      </c>
      <c r="D191" s="8" t="s">
        <v>252</v>
      </c>
      <c r="E191" s="159" t="s">
        <v>1416</v>
      </c>
      <c r="F191" s="8">
        <v>68</v>
      </c>
      <c r="G191" s="160">
        <v>65.11</v>
      </c>
      <c r="H191" s="48">
        <f t="shared" si="2"/>
        <v>66.555</v>
      </c>
      <c r="I191" s="8" t="s">
        <v>46</v>
      </c>
    </row>
    <row r="192" spans="1:9">
      <c r="A192" s="43">
        <v>189</v>
      </c>
      <c r="B192" s="156" t="s">
        <v>662</v>
      </c>
      <c r="C192" s="156" t="s">
        <v>1417</v>
      </c>
      <c r="D192" s="8" t="s">
        <v>252</v>
      </c>
      <c r="E192" s="159" t="s">
        <v>1418</v>
      </c>
      <c r="F192" s="8">
        <v>69</v>
      </c>
      <c r="G192" s="160">
        <v>66.32</v>
      </c>
      <c r="H192" s="48">
        <f t="shared" si="2"/>
        <v>67.66</v>
      </c>
      <c r="I192" s="8" t="s">
        <v>46</v>
      </c>
    </row>
    <row r="193" spans="1:9">
      <c r="A193" s="8">
        <v>190</v>
      </c>
      <c r="B193" s="156" t="s">
        <v>12</v>
      </c>
      <c r="C193" s="156" t="s">
        <v>1419</v>
      </c>
      <c r="D193" s="8" t="s">
        <v>252</v>
      </c>
      <c r="E193" s="159" t="s">
        <v>1420</v>
      </c>
      <c r="F193" s="8">
        <v>85</v>
      </c>
      <c r="G193" s="160">
        <v>82</v>
      </c>
      <c r="H193" s="48">
        <f t="shared" si="2"/>
        <v>83.5</v>
      </c>
      <c r="I193" s="8" t="s">
        <v>16</v>
      </c>
    </row>
    <row r="194" spans="1:9">
      <c r="A194" s="43">
        <v>191</v>
      </c>
      <c r="B194" s="156" t="s">
        <v>1421</v>
      </c>
      <c r="C194" s="156" t="s">
        <v>1422</v>
      </c>
      <c r="D194" s="8" t="s">
        <v>252</v>
      </c>
      <c r="E194" s="159" t="s">
        <v>1423</v>
      </c>
      <c r="F194" s="8">
        <v>79</v>
      </c>
      <c r="G194" s="160">
        <v>79</v>
      </c>
      <c r="H194" s="48">
        <f t="shared" si="2"/>
        <v>79</v>
      </c>
      <c r="I194" s="8" t="s">
        <v>46</v>
      </c>
    </row>
    <row r="195" spans="1:9">
      <c r="A195" s="8">
        <v>192</v>
      </c>
      <c r="B195" s="156" t="s">
        <v>65</v>
      </c>
      <c r="C195" s="156" t="s">
        <v>1424</v>
      </c>
      <c r="D195" s="8" t="s">
        <v>252</v>
      </c>
      <c r="E195" s="159" t="s">
        <v>1423</v>
      </c>
      <c r="F195" s="8">
        <v>80</v>
      </c>
      <c r="G195" s="160">
        <v>78</v>
      </c>
      <c r="H195" s="48">
        <f t="shared" si="2"/>
        <v>79</v>
      </c>
      <c r="I195" s="8" t="s">
        <v>46</v>
      </c>
    </row>
    <row r="196" spans="1:9">
      <c r="A196" s="43">
        <v>193</v>
      </c>
      <c r="B196" s="156" t="s">
        <v>520</v>
      </c>
      <c r="C196" s="156" t="s">
        <v>1425</v>
      </c>
      <c r="D196" s="8" t="s">
        <v>252</v>
      </c>
      <c r="E196" s="159" t="s">
        <v>1426</v>
      </c>
      <c r="F196" s="8">
        <v>75</v>
      </c>
      <c r="G196" s="160">
        <v>81</v>
      </c>
      <c r="H196" s="48">
        <f t="shared" si="2"/>
        <v>78</v>
      </c>
      <c r="I196" s="8" t="s">
        <v>46</v>
      </c>
    </row>
    <row r="197" spans="1:9">
      <c r="A197" s="8">
        <v>194</v>
      </c>
      <c r="B197" s="156" t="s">
        <v>108</v>
      </c>
      <c r="C197" s="156" t="s">
        <v>1427</v>
      </c>
      <c r="D197" s="8" t="s">
        <v>252</v>
      </c>
      <c r="E197" s="159" t="s">
        <v>1428</v>
      </c>
      <c r="F197" s="8">
        <v>79</v>
      </c>
      <c r="G197" s="160">
        <v>80</v>
      </c>
      <c r="H197" s="48">
        <f t="shared" ref="H197:H218" si="3">F197*0.5+G197*0.5</f>
        <v>79.5</v>
      </c>
      <c r="I197" s="8" t="s">
        <v>46</v>
      </c>
    </row>
    <row r="198" spans="1:9">
      <c r="A198" s="43">
        <v>195</v>
      </c>
      <c r="B198" s="156" t="s">
        <v>510</v>
      </c>
      <c r="C198" s="156" t="s">
        <v>1429</v>
      </c>
      <c r="D198" s="8" t="s">
        <v>252</v>
      </c>
      <c r="E198" s="159" t="s">
        <v>1430</v>
      </c>
      <c r="F198" s="8">
        <v>86</v>
      </c>
      <c r="G198" s="160">
        <v>87.3333333333333</v>
      </c>
      <c r="H198" s="48">
        <f t="shared" si="3"/>
        <v>86.6666666666667</v>
      </c>
      <c r="I198" s="8" t="s">
        <v>16</v>
      </c>
    </row>
    <row r="199" spans="1:9">
      <c r="A199" s="8">
        <v>196</v>
      </c>
      <c r="B199" s="156" t="s">
        <v>152</v>
      </c>
      <c r="C199" s="156" t="s">
        <v>199</v>
      </c>
      <c r="D199" s="8" t="s">
        <v>252</v>
      </c>
      <c r="E199" s="159" t="s">
        <v>1431</v>
      </c>
      <c r="F199" s="8">
        <v>80</v>
      </c>
      <c r="G199" s="160">
        <v>84.6666666666667</v>
      </c>
      <c r="H199" s="48">
        <f t="shared" si="3"/>
        <v>82.3333333333333</v>
      </c>
      <c r="I199" s="8" t="s">
        <v>16</v>
      </c>
    </row>
    <row r="200" spans="1:9">
      <c r="A200" s="43">
        <v>197</v>
      </c>
      <c r="B200" s="156" t="s">
        <v>270</v>
      </c>
      <c r="C200" s="156" t="s">
        <v>1432</v>
      </c>
      <c r="D200" s="8" t="s">
        <v>252</v>
      </c>
      <c r="E200" s="159" t="s">
        <v>1433</v>
      </c>
      <c r="F200" s="8">
        <v>84</v>
      </c>
      <c r="G200" s="160">
        <v>80.6666666666667</v>
      </c>
      <c r="H200" s="48">
        <f t="shared" si="3"/>
        <v>82.3333333333333</v>
      </c>
      <c r="I200" s="8" t="s">
        <v>16</v>
      </c>
    </row>
    <row r="201" spans="1:9">
      <c r="A201" s="8">
        <v>198</v>
      </c>
      <c r="B201" s="156" t="s">
        <v>22</v>
      </c>
      <c r="C201" s="156" t="s">
        <v>1434</v>
      </c>
      <c r="D201" s="8" t="s">
        <v>131</v>
      </c>
      <c r="E201" s="159" t="s">
        <v>1435</v>
      </c>
      <c r="F201" s="8">
        <v>84</v>
      </c>
      <c r="G201" s="160">
        <v>81.3333333333333</v>
      </c>
      <c r="H201" s="48">
        <f t="shared" si="3"/>
        <v>82.6666666666667</v>
      </c>
      <c r="I201" s="8" t="s">
        <v>16</v>
      </c>
    </row>
    <row r="202" spans="1:9">
      <c r="A202" s="43">
        <v>199</v>
      </c>
      <c r="B202" s="156" t="s">
        <v>84</v>
      </c>
      <c r="C202" s="156" t="s">
        <v>1436</v>
      </c>
      <c r="D202" s="8" t="s">
        <v>252</v>
      </c>
      <c r="E202" s="159" t="s">
        <v>1435</v>
      </c>
      <c r="F202" s="8">
        <v>79</v>
      </c>
      <c r="G202" s="160">
        <v>79.3333333333333</v>
      </c>
      <c r="H202" s="48">
        <f t="shared" si="3"/>
        <v>79.1666666666667</v>
      </c>
      <c r="I202" s="8" t="s">
        <v>46</v>
      </c>
    </row>
    <row r="203" spans="1:9">
      <c r="A203" s="8">
        <v>200</v>
      </c>
      <c r="B203" s="156" t="s">
        <v>58</v>
      </c>
      <c r="C203" s="156" t="s">
        <v>1437</v>
      </c>
      <c r="D203" s="8" t="s">
        <v>252</v>
      </c>
      <c r="E203" s="159" t="s">
        <v>1438</v>
      </c>
      <c r="F203" s="8">
        <v>74</v>
      </c>
      <c r="G203" s="160">
        <v>81.3333333333333</v>
      </c>
      <c r="H203" s="48">
        <f t="shared" si="3"/>
        <v>77.6666666666667</v>
      </c>
      <c r="I203" s="8" t="s">
        <v>46</v>
      </c>
    </row>
    <row r="204" spans="1:9">
      <c r="A204" s="43">
        <v>201</v>
      </c>
      <c r="B204" s="156" t="s">
        <v>520</v>
      </c>
      <c r="C204" s="156" t="s">
        <v>1439</v>
      </c>
      <c r="D204" s="8" t="s">
        <v>252</v>
      </c>
      <c r="E204" s="159" t="s">
        <v>1440</v>
      </c>
      <c r="F204" s="8">
        <v>71</v>
      </c>
      <c r="G204" s="160">
        <v>79.3333333333333</v>
      </c>
      <c r="H204" s="48">
        <f t="shared" si="3"/>
        <v>75.1666666666667</v>
      </c>
      <c r="I204" s="8" t="s">
        <v>46</v>
      </c>
    </row>
    <row r="205" spans="1:9">
      <c r="A205" s="8">
        <v>202</v>
      </c>
      <c r="B205" s="156" t="s">
        <v>1441</v>
      </c>
      <c r="C205" s="156" t="s">
        <v>1442</v>
      </c>
      <c r="D205" s="8" t="s">
        <v>252</v>
      </c>
      <c r="E205" s="159" t="s">
        <v>1443</v>
      </c>
      <c r="F205" s="8">
        <v>81</v>
      </c>
      <c r="G205" s="160">
        <v>80</v>
      </c>
      <c r="H205" s="48">
        <f t="shared" si="3"/>
        <v>80.5</v>
      </c>
      <c r="I205" s="8" t="s">
        <v>46</v>
      </c>
    </row>
    <row r="206" spans="1:9">
      <c r="A206" s="43">
        <v>203</v>
      </c>
      <c r="B206" s="156" t="s">
        <v>652</v>
      </c>
      <c r="C206" s="156" t="s">
        <v>1444</v>
      </c>
      <c r="D206" s="8" t="s">
        <v>131</v>
      </c>
      <c r="E206" s="159" t="s">
        <v>1445</v>
      </c>
      <c r="F206" s="8">
        <v>72</v>
      </c>
      <c r="G206" s="160">
        <v>80</v>
      </c>
      <c r="H206" s="48">
        <f t="shared" si="3"/>
        <v>76</v>
      </c>
      <c r="I206" s="8" t="s">
        <v>46</v>
      </c>
    </row>
    <row r="207" spans="1:9">
      <c r="A207" s="8">
        <v>204</v>
      </c>
      <c r="B207" s="156" t="s">
        <v>143</v>
      </c>
      <c r="C207" s="156" t="s">
        <v>1446</v>
      </c>
      <c r="D207" s="8" t="s">
        <v>252</v>
      </c>
      <c r="E207" s="159" t="s">
        <v>1447</v>
      </c>
      <c r="F207" s="8">
        <v>75</v>
      </c>
      <c r="G207" s="160">
        <v>82</v>
      </c>
      <c r="H207" s="48">
        <f t="shared" si="3"/>
        <v>78.5</v>
      </c>
      <c r="I207" s="8" t="s">
        <v>46</v>
      </c>
    </row>
    <row r="208" spans="1:9">
      <c r="A208" s="43">
        <v>205</v>
      </c>
      <c r="B208" s="156" t="s">
        <v>1448</v>
      </c>
      <c r="C208" s="156" t="s">
        <v>1449</v>
      </c>
      <c r="D208" s="8" t="s">
        <v>252</v>
      </c>
      <c r="E208" s="159" t="s">
        <v>1450</v>
      </c>
      <c r="F208" s="8">
        <v>75</v>
      </c>
      <c r="G208" s="160">
        <v>75.6666666666667</v>
      </c>
      <c r="H208" s="48">
        <f t="shared" si="3"/>
        <v>75.3333333333333</v>
      </c>
      <c r="I208" s="8" t="s">
        <v>46</v>
      </c>
    </row>
    <row r="209" spans="1:9">
      <c r="A209" s="8">
        <v>206</v>
      </c>
      <c r="B209" s="156" t="s">
        <v>1170</v>
      </c>
      <c r="C209" s="156" t="s">
        <v>1451</v>
      </c>
      <c r="D209" s="8" t="s">
        <v>252</v>
      </c>
      <c r="E209" s="156" t="s">
        <v>1452</v>
      </c>
      <c r="F209" s="8">
        <v>82</v>
      </c>
      <c r="G209" s="160">
        <v>76</v>
      </c>
      <c r="H209" s="48">
        <f t="shared" si="3"/>
        <v>79</v>
      </c>
      <c r="I209" s="8" t="s">
        <v>46</v>
      </c>
    </row>
    <row r="210" spans="1:9">
      <c r="A210" s="43">
        <v>207</v>
      </c>
      <c r="B210" s="156" t="s">
        <v>1453</v>
      </c>
      <c r="C210" s="156" t="s">
        <v>1171</v>
      </c>
      <c r="D210" s="8" t="s">
        <v>252</v>
      </c>
      <c r="E210" s="156" t="s">
        <v>1454</v>
      </c>
      <c r="F210" s="8">
        <v>81</v>
      </c>
      <c r="G210" s="160">
        <v>74.3333333333333</v>
      </c>
      <c r="H210" s="48">
        <f t="shared" si="3"/>
        <v>77.6666666666667</v>
      </c>
      <c r="I210" s="8" t="s">
        <v>46</v>
      </c>
    </row>
    <row r="211" spans="1:9">
      <c r="A211" s="8">
        <v>208</v>
      </c>
      <c r="B211" s="156" t="s">
        <v>12</v>
      </c>
      <c r="C211" s="156" t="s">
        <v>1455</v>
      </c>
      <c r="D211" s="8" t="s">
        <v>252</v>
      </c>
      <c r="E211" s="156" t="s">
        <v>1454</v>
      </c>
      <c r="F211" s="8">
        <v>81</v>
      </c>
      <c r="G211" s="160">
        <v>78.6666666666667</v>
      </c>
      <c r="H211" s="48">
        <f t="shared" si="3"/>
        <v>79.8333333333333</v>
      </c>
      <c r="I211" s="8" t="s">
        <v>46</v>
      </c>
    </row>
    <row r="212" spans="1:9">
      <c r="A212" s="43">
        <v>209</v>
      </c>
      <c r="B212" s="156" t="s">
        <v>79</v>
      </c>
      <c r="C212" s="156" t="s">
        <v>1456</v>
      </c>
      <c r="D212" s="8" t="s">
        <v>252</v>
      </c>
      <c r="E212" s="159" t="s">
        <v>1457</v>
      </c>
      <c r="F212" s="8">
        <v>74</v>
      </c>
      <c r="G212" s="160">
        <v>77.3333333333333</v>
      </c>
      <c r="H212" s="48">
        <f t="shared" si="3"/>
        <v>75.6666666666667</v>
      </c>
      <c r="I212" s="8" t="s">
        <v>46</v>
      </c>
    </row>
    <row r="213" spans="1:9">
      <c r="A213" s="8">
        <v>210</v>
      </c>
      <c r="B213" s="156" t="s">
        <v>22</v>
      </c>
      <c r="C213" s="156" t="s">
        <v>1458</v>
      </c>
      <c r="D213" s="8" t="s">
        <v>252</v>
      </c>
      <c r="E213" s="159" t="s">
        <v>1459</v>
      </c>
      <c r="F213" s="8">
        <v>80</v>
      </c>
      <c r="G213" s="160">
        <v>78.6666666666667</v>
      </c>
      <c r="H213" s="48">
        <f t="shared" si="3"/>
        <v>79.3333333333333</v>
      </c>
      <c r="I213" s="8" t="s">
        <v>46</v>
      </c>
    </row>
    <row r="214" spans="1:9">
      <c r="A214" s="43">
        <v>211</v>
      </c>
      <c r="B214" s="156" t="s">
        <v>100</v>
      </c>
      <c r="C214" s="156" t="s">
        <v>1460</v>
      </c>
      <c r="D214" s="8" t="s">
        <v>252</v>
      </c>
      <c r="E214" s="162" t="s">
        <v>1461</v>
      </c>
      <c r="F214" s="8">
        <v>76</v>
      </c>
      <c r="G214" s="160">
        <v>70</v>
      </c>
      <c r="H214" s="48">
        <f t="shared" si="3"/>
        <v>73</v>
      </c>
      <c r="I214" s="8" t="s">
        <v>46</v>
      </c>
    </row>
    <row r="215" spans="1:9">
      <c r="A215" s="8">
        <v>212</v>
      </c>
      <c r="B215" s="156" t="s">
        <v>1332</v>
      </c>
      <c r="C215" s="156" t="s">
        <v>1462</v>
      </c>
      <c r="D215" s="8" t="s">
        <v>252</v>
      </c>
      <c r="E215" s="162" t="s">
        <v>1463</v>
      </c>
      <c r="F215" s="8">
        <v>75</v>
      </c>
      <c r="G215" s="160">
        <v>73.22</v>
      </c>
      <c r="H215" s="48">
        <f t="shared" si="3"/>
        <v>74.11</v>
      </c>
      <c r="I215" s="8" t="s">
        <v>46</v>
      </c>
    </row>
    <row r="216" spans="1:9">
      <c r="A216" s="43">
        <v>213</v>
      </c>
      <c r="B216" s="156" t="s">
        <v>295</v>
      </c>
      <c r="C216" s="156" t="s">
        <v>1464</v>
      </c>
      <c r="D216" s="8" t="s">
        <v>252</v>
      </c>
      <c r="E216" s="162" t="s">
        <v>1463</v>
      </c>
      <c r="F216" s="8">
        <v>80</v>
      </c>
      <c r="G216" s="160">
        <v>78</v>
      </c>
      <c r="H216" s="48">
        <f t="shared" si="3"/>
        <v>79</v>
      </c>
      <c r="I216" s="8" t="s">
        <v>46</v>
      </c>
    </row>
    <row r="217" spans="1:9">
      <c r="A217" s="8">
        <v>214</v>
      </c>
      <c r="B217" s="156" t="s">
        <v>20</v>
      </c>
      <c r="C217" s="156" t="s">
        <v>1465</v>
      </c>
      <c r="D217" s="8" t="s">
        <v>252</v>
      </c>
      <c r="E217" s="162" t="s">
        <v>1466</v>
      </c>
      <c r="F217" s="8">
        <v>82</v>
      </c>
      <c r="G217" s="160">
        <v>67.33</v>
      </c>
      <c r="H217" s="48">
        <f t="shared" si="3"/>
        <v>74.665</v>
      </c>
      <c r="I217" s="8" t="s">
        <v>46</v>
      </c>
    </row>
    <row r="218" spans="1:9">
      <c r="A218" s="43">
        <v>215</v>
      </c>
      <c r="B218" s="156" t="s">
        <v>868</v>
      </c>
      <c r="C218" s="156" t="s">
        <v>741</v>
      </c>
      <c r="D218" s="8" t="s">
        <v>252</v>
      </c>
      <c r="E218" s="162" t="s">
        <v>1467</v>
      </c>
      <c r="F218" s="8">
        <v>74</v>
      </c>
      <c r="G218" s="160">
        <v>78</v>
      </c>
      <c r="H218" s="48">
        <f t="shared" si="3"/>
        <v>76</v>
      </c>
      <c r="I218" s="8" t="s">
        <v>46</v>
      </c>
    </row>
    <row r="219" spans="1:9">
      <c r="A219" s="163" t="s">
        <v>1468</v>
      </c>
      <c r="B219" s="155"/>
      <c r="C219" s="155"/>
      <c r="D219" s="155"/>
      <c r="E219" s="155"/>
      <c r="F219" s="155"/>
      <c r="G219" s="155"/>
      <c r="H219" s="155"/>
      <c r="I219" s="167"/>
    </row>
    <row r="220" spans="1:9">
      <c r="A220" s="164"/>
      <c r="B220" s="34"/>
      <c r="C220" s="34"/>
      <c r="D220" s="34"/>
      <c r="E220" s="34"/>
      <c r="F220" s="34"/>
      <c r="G220" s="34"/>
      <c r="H220" s="34"/>
      <c r="I220" s="168"/>
    </row>
    <row r="221" spans="1:9">
      <c r="A221" s="165"/>
      <c r="B221" s="166"/>
      <c r="C221" s="166"/>
      <c r="D221" s="166"/>
      <c r="E221" s="166"/>
      <c r="F221" s="166"/>
      <c r="G221" s="166"/>
      <c r="H221" s="166"/>
      <c r="I221" s="169"/>
    </row>
  </sheetData>
  <mergeCells count="4">
    <mergeCell ref="A1:I1"/>
    <mergeCell ref="A2:C2"/>
    <mergeCell ref="D2:I2"/>
    <mergeCell ref="A219:I22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workbookViewId="0">
      <selection activeCell="M11" sqref="M11"/>
    </sheetView>
  </sheetViews>
  <sheetFormatPr defaultColWidth="8.88888888888889" defaultRowHeight="14.4"/>
  <cols>
    <col min="4" max="4" width="10" customWidth="1"/>
    <col min="5" max="5" width="19" customWidth="1"/>
    <col min="9" max="9" width="17.1111111111111" customWidth="1"/>
  </cols>
  <sheetData>
    <row r="1" ht="17.4" spans="1:9">
      <c r="A1" s="1" t="s">
        <v>97</v>
      </c>
      <c r="B1" s="2"/>
      <c r="C1" s="2"/>
      <c r="D1" s="2"/>
      <c r="E1" s="2"/>
      <c r="F1" s="2"/>
      <c r="G1" s="2"/>
      <c r="H1" s="2"/>
      <c r="I1" s="10"/>
    </row>
    <row r="2" spans="1:9">
      <c r="A2" s="3" t="s">
        <v>1</v>
      </c>
      <c r="B2" s="4"/>
      <c r="C2" s="4"/>
      <c r="D2" s="5" t="s">
        <v>1469</v>
      </c>
      <c r="E2" s="5"/>
      <c r="F2" s="5"/>
      <c r="G2" s="5"/>
      <c r="H2" s="5"/>
      <c r="I2" s="11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12" t="s">
        <v>11</v>
      </c>
    </row>
    <row r="4" spans="1:9">
      <c r="A4" s="8">
        <v>1</v>
      </c>
      <c r="B4" s="8" t="s">
        <v>1470</v>
      </c>
      <c r="C4" s="8" t="s">
        <v>1471</v>
      </c>
      <c r="D4" s="8" t="s">
        <v>252</v>
      </c>
      <c r="E4" s="8" t="s">
        <v>125</v>
      </c>
      <c r="F4" s="118">
        <v>95</v>
      </c>
      <c r="G4" s="118">
        <v>91.7</v>
      </c>
      <c r="H4" s="51">
        <v>93.33</v>
      </c>
      <c r="I4" s="8" t="s">
        <v>16</v>
      </c>
    </row>
    <row r="5" spans="1:9">
      <c r="A5" s="8">
        <v>2</v>
      </c>
      <c r="B5" s="8" t="s">
        <v>1472</v>
      </c>
      <c r="C5" s="8" t="s">
        <v>1473</v>
      </c>
      <c r="D5" s="8" t="s">
        <v>1172</v>
      </c>
      <c r="E5" s="8" t="s">
        <v>128</v>
      </c>
      <c r="F5" s="118">
        <v>84</v>
      </c>
      <c r="G5" s="118">
        <v>87</v>
      </c>
      <c r="H5" s="51">
        <f t="shared" ref="H5:H14" si="0">AVERAGE(F5:G5)</f>
        <v>85.5</v>
      </c>
      <c r="I5" s="8" t="s">
        <v>46</v>
      </c>
    </row>
    <row r="6" spans="1:9">
      <c r="A6" s="8">
        <v>3</v>
      </c>
      <c r="B6" s="8" t="s">
        <v>535</v>
      </c>
      <c r="C6" s="8" t="s">
        <v>1474</v>
      </c>
      <c r="D6" s="8" t="s">
        <v>252</v>
      </c>
      <c r="E6" s="8" t="s">
        <v>128</v>
      </c>
      <c r="F6" s="118">
        <v>84</v>
      </c>
      <c r="G6" s="118">
        <v>87</v>
      </c>
      <c r="H6" s="51">
        <f t="shared" si="0"/>
        <v>85.5</v>
      </c>
      <c r="I6" s="8" t="s">
        <v>46</v>
      </c>
    </row>
    <row r="7" spans="1:9">
      <c r="A7" s="8">
        <v>4</v>
      </c>
      <c r="B7" s="8" t="s">
        <v>146</v>
      </c>
      <c r="C7" s="8" t="s">
        <v>1475</v>
      </c>
      <c r="D7" s="8" t="s">
        <v>252</v>
      </c>
      <c r="E7" s="8" t="s">
        <v>1476</v>
      </c>
      <c r="F7" s="118">
        <v>83</v>
      </c>
      <c r="G7" s="118">
        <v>85</v>
      </c>
      <c r="H7" s="51">
        <f t="shared" si="0"/>
        <v>84</v>
      </c>
      <c r="I7" s="8" t="s">
        <v>46</v>
      </c>
    </row>
    <row r="8" spans="1:9">
      <c r="A8" s="8">
        <v>5</v>
      </c>
      <c r="B8" s="8" t="s">
        <v>278</v>
      </c>
      <c r="C8" s="8" t="s">
        <v>1477</v>
      </c>
      <c r="D8" s="8" t="s">
        <v>252</v>
      </c>
      <c r="E8" s="8" t="s">
        <v>1478</v>
      </c>
      <c r="F8" s="118">
        <v>91</v>
      </c>
      <c r="G8" s="118">
        <v>84.6666666666667</v>
      </c>
      <c r="H8" s="51">
        <f t="shared" si="0"/>
        <v>87.8333333333333</v>
      </c>
      <c r="I8" s="8" t="s">
        <v>46</v>
      </c>
    </row>
    <row r="9" spans="1:9">
      <c r="A9" s="8">
        <v>6</v>
      </c>
      <c r="B9" s="8" t="s">
        <v>105</v>
      </c>
      <c r="C9" s="8" t="s">
        <v>1479</v>
      </c>
      <c r="D9" s="8" t="s">
        <v>252</v>
      </c>
      <c r="E9" s="8" t="s">
        <v>1480</v>
      </c>
      <c r="F9" s="118">
        <v>89</v>
      </c>
      <c r="G9" s="118">
        <v>83.3333333333333</v>
      </c>
      <c r="H9" s="51">
        <f t="shared" si="0"/>
        <v>86.1666666666667</v>
      </c>
      <c r="I9" s="8" t="s">
        <v>46</v>
      </c>
    </row>
    <row r="10" spans="1:9">
      <c r="A10" s="8">
        <v>7</v>
      </c>
      <c r="B10" s="8" t="s">
        <v>152</v>
      </c>
      <c r="C10" s="8" t="s">
        <v>1481</v>
      </c>
      <c r="D10" s="8" t="s">
        <v>252</v>
      </c>
      <c r="E10" s="8" t="s">
        <v>1482</v>
      </c>
      <c r="F10" s="118">
        <v>89</v>
      </c>
      <c r="G10" s="118">
        <v>82.3333333333333</v>
      </c>
      <c r="H10" s="51">
        <f t="shared" si="0"/>
        <v>85.6666666666667</v>
      </c>
      <c r="I10" s="8" t="s">
        <v>46</v>
      </c>
    </row>
    <row r="11" spans="1:9">
      <c r="A11" s="8">
        <v>8</v>
      </c>
      <c r="B11" s="8" t="s">
        <v>520</v>
      </c>
      <c r="C11" s="8" t="s">
        <v>1483</v>
      </c>
      <c r="D11" s="8" t="s">
        <v>252</v>
      </c>
      <c r="E11" s="8" t="s">
        <v>1484</v>
      </c>
      <c r="F11" s="118">
        <v>89</v>
      </c>
      <c r="G11" s="118">
        <v>84.6666666666667</v>
      </c>
      <c r="H11" s="51">
        <f t="shared" si="0"/>
        <v>86.8333333333333</v>
      </c>
      <c r="I11" s="8" t="s">
        <v>46</v>
      </c>
    </row>
    <row r="12" spans="1:9">
      <c r="A12" s="8">
        <v>9</v>
      </c>
      <c r="B12" s="8" t="s">
        <v>278</v>
      </c>
      <c r="C12" s="8" t="s">
        <v>1485</v>
      </c>
      <c r="D12" s="8" t="s">
        <v>252</v>
      </c>
      <c r="E12" s="8" t="s">
        <v>1486</v>
      </c>
      <c r="F12" s="118">
        <v>89</v>
      </c>
      <c r="G12" s="118">
        <v>82.6666666666667</v>
      </c>
      <c r="H12" s="51">
        <f t="shared" si="0"/>
        <v>85.8333333333333</v>
      </c>
      <c r="I12" s="8" t="s">
        <v>46</v>
      </c>
    </row>
    <row r="13" spans="1:9">
      <c r="A13" s="8">
        <v>10</v>
      </c>
      <c r="B13" s="8" t="s">
        <v>58</v>
      </c>
      <c r="C13" s="8" t="s">
        <v>1437</v>
      </c>
      <c r="D13" s="8" t="s">
        <v>252</v>
      </c>
      <c r="E13" s="8" t="s">
        <v>1487</v>
      </c>
      <c r="F13" s="118">
        <v>89</v>
      </c>
      <c r="G13" s="118">
        <v>82.6666666666667</v>
      </c>
      <c r="H13" s="51">
        <f t="shared" si="0"/>
        <v>85.8333333333333</v>
      </c>
      <c r="I13" s="8" t="s">
        <v>46</v>
      </c>
    </row>
    <row r="14" spans="1:9">
      <c r="A14" s="8">
        <v>11</v>
      </c>
      <c r="B14" s="8" t="s">
        <v>37</v>
      </c>
      <c r="C14" s="8" t="s">
        <v>1488</v>
      </c>
      <c r="D14" s="8" t="s">
        <v>252</v>
      </c>
      <c r="E14" s="8" t="s">
        <v>1489</v>
      </c>
      <c r="F14" s="118">
        <v>89</v>
      </c>
      <c r="G14" s="118">
        <v>87.6666666666667</v>
      </c>
      <c r="H14" s="51">
        <f t="shared" si="0"/>
        <v>88.3333333333333</v>
      </c>
      <c r="I14" s="8" t="s">
        <v>16</v>
      </c>
    </row>
    <row r="15" spans="1:9">
      <c r="A15" s="8">
        <v>12</v>
      </c>
      <c r="B15" s="8" t="s">
        <v>186</v>
      </c>
      <c r="C15" s="8" t="s">
        <v>1490</v>
      </c>
      <c r="D15" s="8" t="s">
        <v>131</v>
      </c>
      <c r="E15" s="8" t="s">
        <v>1491</v>
      </c>
      <c r="F15" s="118">
        <v>88</v>
      </c>
      <c r="G15" s="118">
        <v>80</v>
      </c>
      <c r="H15" s="51">
        <v>84</v>
      </c>
      <c r="I15" s="8" t="s">
        <v>46</v>
      </c>
    </row>
    <row r="16" spans="1:9">
      <c r="A16" s="8">
        <v>13</v>
      </c>
      <c r="B16" s="8" t="s">
        <v>278</v>
      </c>
      <c r="C16" s="8" t="s">
        <v>1492</v>
      </c>
      <c r="D16" s="8" t="s">
        <v>252</v>
      </c>
      <c r="E16" s="8" t="s">
        <v>1493</v>
      </c>
      <c r="F16" s="118">
        <v>88</v>
      </c>
      <c r="G16" s="118">
        <v>81</v>
      </c>
      <c r="H16" s="51">
        <v>84.5</v>
      </c>
      <c r="I16" s="8" t="s">
        <v>46</v>
      </c>
    </row>
    <row r="17" spans="1:9">
      <c r="A17" s="8">
        <v>14</v>
      </c>
      <c r="B17" s="8" t="s">
        <v>418</v>
      </c>
      <c r="C17" s="8" t="s">
        <v>1494</v>
      </c>
      <c r="D17" s="8" t="s">
        <v>131</v>
      </c>
      <c r="E17" s="8" t="s">
        <v>1495</v>
      </c>
      <c r="F17" s="118">
        <v>88</v>
      </c>
      <c r="G17" s="118">
        <v>80</v>
      </c>
      <c r="H17" s="51">
        <v>84</v>
      </c>
      <c r="I17" s="8" t="s">
        <v>46</v>
      </c>
    </row>
    <row r="18" spans="1:9">
      <c r="A18" s="8">
        <v>15</v>
      </c>
      <c r="B18" s="8" t="s">
        <v>292</v>
      </c>
      <c r="C18" s="8" t="s">
        <v>1133</v>
      </c>
      <c r="D18" s="8" t="s">
        <v>252</v>
      </c>
      <c r="E18" s="8" t="s">
        <v>1496</v>
      </c>
      <c r="F18" s="118">
        <v>89</v>
      </c>
      <c r="G18" s="118">
        <v>80</v>
      </c>
      <c r="H18" s="51">
        <v>84.5</v>
      </c>
      <c r="I18" s="8" t="s">
        <v>46</v>
      </c>
    </row>
    <row r="19" spans="1:9">
      <c r="A19" s="8">
        <v>16</v>
      </c>
      <c r="B19" s="8" t="s">
        <v>63</v>
      </c>
      <c r="C19" s="8" t="s">
        <v>1497</v>
      </c>
      <c r="D19" s="8" t="s">
        <v>252</v>
      </c>
      <c r="E19" s="8" t="s">
        <v>1498</v>
      </c>
      <c r="F19" s="118">
        <v>88</v>
      </c>
      <c r="G19" s="118">
        <v>81</v>
      </c>
      <c r="H19" s="51">
        <v>84.5</v>
      </c>
      <c r="I19" s="8" t="s">
        <v>46</v>
      </c>
    </row>
    <row r="20" spans="1:9">
      <c r="A20" s="8">
        <v>17</v>
      </c>
      <c r="B20" s="8" t="s">
        <v>202</v>
      </c>
      <c r="C20" s="8" t="s">
        <v>1499</v>
      </c>
      <c r="D20" s="8" t="s">
        <v>252</v>
      </c>
      <c r="E20" s="8" t="s">
        <v>1500</v>
      </c>
      <c r="F20" s="118">
        <v>88</v>
      </c>
      <c r="G20" s="118">
        <v>80</v>
      </c>
      <c r="H20" s="51">
        <v>84</v>
      </c>
      <c r="I20" s="8" t="s">
        <v>46</v>
      </c>
    </row>
    <row r="21" spans="1:9">
      <c r="A21" s="8">
        <v>18</v>
      </c>
      <c r="B21" s="8" t="s">
        <v>242</v>
      </c>
      <c r="C21" s="8" t="s">
        <v>243</v>
      </c>
      <c r="D21" s="8" t="s">
        <v>14</v>
      </c>
      <c r="E21" s="8" t="s">
        <v>1501</v>
      </c>
      <c r="F21" s="118">
        <v>97</v>
      </c>
      <c r="G21" s="118">
        <v>97</v>
      </c>
      <c r="H21" s="51">
        <v>97</v>
      </c>
      <c r="I21" s="8" t="s">
        <v>16</v>
      </c>
    </row>
    <row r="22" spans="1:9">
      <c r="A22" s="8">
        <v>19</v>
      </c>
      <c r="B22" s="8" t="s">
        <v>79</v>
      </c>
      <c r="C22" s="8" t="s">
        <v>1502</v>
      </c>
      <c r="D22" s="8" t="s">
        <v>14</v>
      </c>
      <c r="E22" s="8" t="s">
        <v>1501</v>
      </c>
      <c r="F22" s="118">
        <v>95</v>
      </c>
      <c r="G22" s="118">
        <v>98</v>
      </c>
      <c r="H22" s="51">
        <v>96.5</v>
      </c>
      <c r="I22" s="8" t="s">
        <v>16</v>
      </c>
    </row>
    <row r="23" spans="1:9">
      <c r="A23" s="8">
        <v>20</v>
      </c>
      <c r="B23" s="8" t="s">
        <v>302</v>
      </c>
      <c r="C23" s="8" t="s">
        <v>1503</v>
      </c>
      <c r="D23" s="8" t="s">
        <v>14</v>
      </c>
      <c r="E23" s="8" t="s">
        <v>1501</v>
      </c>
      <c r="F23" s="118">
        <v>96</v>
      </c>
      <c r="G23" s="118">
        <v>97</v>
      </c>
      <c r="H23" s="51">
        <v>96.5</v>
      </c>
      <c r="I23" s="8" t="s">
        <v>16</v>
      </c>
    </row>
    <row r="24" spans="1:9">
      <c r="A24" s="8">
        <v>21</v>
      </c>
      <c r="B24" s="8" t="s">
        <v>280</v>
      </c>
      <c r="C24" s="8" t="s">
        <v>1504</v>
      </c>
      <c r="D24" s="8" t="s">
        <v>14</v>
      </c>
      <c r="E24" s="8" t="s">
        <v>1501</v>
      </c>
      <c r="F24" s="118">
        <v>96</v>
      </c>
      <c r="G24" s="118">
        <v>97</v>
      </c>
      <c r="H24" s="51">
        <v>96.5</v>
      </c>
      <c r="I24" s="8" t="s">
        <v>16</v>
      </c>
    </row>
    <row r="25" spans="1:9">
      <c r="A25" s="8">
        <v>22</v>
      </c>
      <c r="B25" s="8" t="s">
        <v>219</v>
      </c>
      <c r="C25" s="8" t="s">
        <v>1505</v>
      </c>
      <c r="D25" s="8" t="s">
        <v>14</v>
      </c>
      <c r="E25" s="8" t="s">
        <v>1501</v>
      </c>
      <c r="F25" s="118">
        <v>95</v>
      </c>
      <c r="G25" s="118">
        <v>98</v>
      </c>
      <c r="H25" s="51">
        <v>96.5</v>
      </c>
      <c r="I25" s="8" t="s">
        <v>16</v>
      </c>
    </row>
    <row r="26" spans="1:9">
      <c r="A26" s="8">
        <v>23</v>
      </c>
      <c r="B26" s="8" t="s">
        <v>407</v>
      </c>
      <c r="C26" s="8" t="s">
        <v>1506</v>
      </c>
      <c r="D26" s="8" t="s">
        <v>14</v>
      </c>
      <c r="E26" s="8" t="s">
        <v>1501</v>
      </c>
      <c r="F26" s="118">
        <v>95</v>
      </c>
      <c r="G26" s="118">
        <v>98</v>
      </c>
      <c r="H26" s="51">
        <v>96.5</v>
      </c>
      <c r="I26" s="8" t="s">
        <v>16</v>
      </c>
    </row>
    <row r="27" spans="1:9">
      <c r="A27" s="8">
        <v>24</v>
      </c>
      <c r="B27" s="8" t="s">
        <v>257</v>
      </c>
      <c r="C27" s="8" t="s">
        <v>1507</v>
      </c>
      <c r="D27" s="8" t="s">
        <v>131</v>
      </c>
      <c r="E27" s="8" t="s">
        <v>1501</v>
      </c>
      <c r="F27" s="118">
        <v>95</v>
      </c>
      <c r="G27" s="118">
        <v>97</v>
      </c>
      <c r="H27" s="51">
        <v>96</v>
      </c>
      <c r="I27" s="8" t="s">
        <v>16</v>
      </c>
    </row>
    <row r="28" spans="1:9">
      <c r="A28" s="8">
        <v>25</v>
      </c>
      <c r="B28" s="8" t="s">
        <v>229</v>
      </c>
      <c r="C28" s="8" t="s">
        <v>1508</v>
      </c>
      <c r="D28" s="8" t="s">
        <v>14</v>
      </c>
      <c r="E28" s="8" t="s">
        <v>1501</v>
      </c>
      <c r="F28" s="118">
        <v>94</v>
      </c>
      <c r="G28" s="118">
        <v>96</v>
      </c>
      <c r="H28" s="51">
        <v>96</v>
      </c>
      <c r="I28" s="8" t="s">
        <v>16</v>
      </c>
    </row>
    <row r="29" spans="1:9">
      <c r="A29" s="8">
        <v>26</v>
      </c>
      <c r="B29" s="8" t="s">
        <v>146</v>
      </c>
      <c r="C29" s="8" t="s">
        <v>1509</v>
      </c>
      <c r="D29" s="8" t="s">
        <v>14</v>
      </c>
      <c r="E29" s="8" t="s">
        <v>1501</v>
      </c>
      <c r="F29" s="118">
        <v>96.6153846153846</v>
      </c>
      <c r="G29" s="118">
        <v>95.34615385</v>
      </c>
      <c r="H29" s="51">
        <f>AVERAGE(F29:G29)</f>
        <v>95.9807692326923</v>
      </c>
      <c r="I29" s="8" t="s">
        <v>16</v>
      </c>
    </row>
    <row r="30" spans="1:9">
      <c r="A30" s="8">
        <v>27</v>
      </c>
      <c r="B30" s="8" t="s">
        <v>261</v>
      </c>
      <c r="C30" s="8" t="s">
        <v>1510</v>
      </c>
      <c r="D30" s="8" t="s">
        <v>131</v>
      </c>
      <c r="E30" s="8" t="s">
        <v>1501</v>
      </c>
      <c r="F30" s="118">
        <v>95</v>
      </c>
      <c r="G30" s="118">
        <v>96</v>
      </c>
      <c r="H30" s="51">
        <v>95.5</v>
      </c>
      <c r="I30" s="8" t="s">
        <v>16</v>
      </c>
    </row>
    <row r="31" spans="1:9">
      <c r="A31" s="8">
        <v>28</v>
      </c>
      <c r="B31" s="8" t="s">
        <v>477</v>
      </c>
      <c r="C31" s="8" t="s">
        <v>1511</v>
      </c>
      <c r="D31" s="8" t="s">
        <v>14</v>
      </c>
      <c r="E31" s="8" t="s">
        <v>1501</v>
      </c>
      <c r="F31" s="118">
        <v>94</v>
      </c>
      <c r="G31" s="118">
        <v>97</v>
      </c>
      <c r="H31" s="51">
        <v>95.5</v>
      </c>
      <c r="I31" s="8" t="s">
        <v>16</v>
      </c>
    </row>
    <row r="32" spans="1:9">
      <c r="A32" s="8">
        <v>29</v>
      </c>
      <c r="B32" s="8" t="s">
        <v>467</v>
      </c>
      <c r="C32" s="8" t="s">
        <v>1512</v>
      </c>
      <c r="D32" s="8" t="s">
        <v>14</v>
      </c>
      <c r="E32" s="8" t="s">
        <v>1501</v>
      </c>
      <c r="F32" s="118">
        <v>95</v>
      </c>
      <c r="G32" s="118">
        <v>96</v>
      </c>
      <c r="H32" s="51">
        <v>95.5</v>
      </c>
      <c r="I32" s="8" t="s">
        <v>16</v>
      </c>
    </row>
    <row r="33" spans="1:9">
      <c r="A33" s="8">
        <v>30</v>
      </c>
      <c r="B33" s="8" t="s">
        <v>283</v>
      </c>
      <c r="C33" s="8" t="s">
        <v>1270</v>
      </c>
      <c r="D33" s="8" t="s">
        <v>131</v>
      </c>
      <c r="E33" s="8" t="s">
        <v>1501</v>
      </c>
      <c r="F33" s="118">
        <v>96</v>
      </c>
      <c r="G33" s="118">
        <v>95</v>
      </c>
      <c r="H33" s="51">
        <v>95.5</v>
      </c>
      <c r="I33" s="8" t="s">
        <v>16</v>
      </c>
    </row>
    <row r="34" spans="1:9">
      <c r="A34" s="8">
        <v>31</v>
      </c>
      <c r="B34" s="8" t="s">
        <v>926</v>
      </c>
      <c r="C34" s="8" t="s">
        <v>1513</v>
      </c>
      <c r="D34" s="8" t="s">
        <v>14</v>
      </c>
      <c r="E34" s="8" t="s">
        <v>1501</v>
      </c>
      <c r="F34" s="118">
        <v>95</v>
      </c>
      <c r="G34" s="118">
        <v>96</v>
      </c>
      <c r="H34" s="51">
        <v>95.5</v>
      </c>
      <c r="I34" s="8" t="s">
        <v>16</v>
      </c>
    </row>
    <row r="35" spans="1:9">
      <c r="A35" s="8">
        <v>32</v>
      </c>
      <c r="B35" s="8" t="s">
        <v>242</v>
      </c>
      <c r="C35" s="8" t="s">
        <v>1514</v>
      </c>
      <c r="D35" s="8" t="s">
        <v>14</v>
      </c>
      <c r="E35" s="8" t="s">
        <v>1501</v>
      </c>
      <c r="F35" s="118">
        <v>95.5769230769231</v>
      </c>
      <c r="G35" s="118">
        <v>94.76923077</v>
      </c>
      <c r="H35" s="51">
        <f>AVERAGE(F35:G35)</f>
        <v>95.1730769234615</v>
      </c>
      <c r="I35" s="8" t="s">
        <v>16</v>
      </c>
    </row>
    <row r="36" spans="1:9">
      <c r="A36" s="8">
        <v>33</v>
      </c>
      <c r="B36" s="8" t="s">
        <v>92</v>
      </c>
      <c r="C36" s="8" t="s">
        <v>1198</v>
      </c>
      <c r="D36" s="8" t="s">
        <v>131</v>
      </c>
      <c r="E36" s="8" t="s">
        <v>546</v>
      </c>
      <c r="F36" s="118">
        <v>95</v>
      </c>
      <c r="G36" s="118">
        <v>95</v>
      </c>
      <c r="H36" s="51">
        <v>95</v>
      </c>
      <c r="I36" s="8" t="s">
        <v>46</v>
      </c>
    </row>
    <row r="37" spans="1:9">
      <c r="A37" s="8">
        <v>34</v>
      </c>
      <c r="B37" s="8" t="s">
        <v>217</v>
      </c>
      <c r="C37" s="8" t="s">
        <v>1515</v>
      </c>
      <c r="D37" s="8" t="s">
        <v>14</v>
      </c>
      <c r="E37" s="8" t="s">
        <v>1501</v>
      </c>
      <c r="F37" s="118">
        <v>95</v>
      </c>
      <c r="G37" s="118">
        <v>95</v>
      </c>
      <c r="H37" s="51">
        <v>95</v>
      </c>
      <c r="I37" s="8" t="s">
        <v>46</v>
      </c>
    </row>
    <row r="38" spans="1:9">
      <c r="A38" s="8">
        <v>35</v>
      </c>
      <c r="B38" s="8" t="s">
        <v>390</v>
      </c>
      <c r="C38" s="8" t="s">
        <v>1516</v>
      </c>
      <c r="D38" s="8" t="s">
        <v>14</v>
      </c>
      <c r="E38" s="8" t="s">
        <v>1501</v>
      </c>
      <c r="F38" s="118">
        <v>95</v>
      </c>
      <c r="G38" s="118">
        <v>95</v>
      </c>
      <c r="H38" s="51">
        <v>95</v>
      </c>
      <c r="I38" s="8" t="s">
        <v>46</v>
      </c>
    </row>
    <row r="39" spans="1:9">
      <c r="A39" s="8">
        <v>36</v>
      </c>
      <c r="B39" s="8" t="s">
        <v>312</v>
      </c>
      <c r="C39" s="8" t="s">
        <v>1517</v>
      </c>
      <c r="D39" s="8" t="s">
        <v>14</v>
      </c>
      <c r="E39" s="8" t="s">
        <v>1501</v>
      </c>
      <c r="F39" s="118">
        <v>93</v>
      </c>
      <c r="G39" s="118">
        <v>97</v>
      </c>
      <c r="H39" s="51">
        <v>95</v>
      </c>
      <c r="I39" s="8" t="s">
        <v>46</v>
      </c>
    </row>
    <row r="40" spans="1:9">
      <c r="A40" s="8">
        <v>37</v>
      </c>
      <c r="B40" s="8" t="s">
        <v>562</v>
      </c>
      <c r="C40" s="8" t="s">
        <v>574</v>
      </c>
      <c r="D40" s="8" t="s">
        <v>14</v>
      </c>
      <c r="E40" s="8" t="s">
        <v>1518</v>
      </c>
      <c r="F40" s="118">
        <v>94</v>
      </c>
      <c r="G40" s="118">
        <v>96</v>
      </c>
      <c r="H40" s="51">
        <v>95</v>
      </c>
      <c r="I40" s="8" t="s">
        <v>46</v>
      </c>
    </row>
    <row r="41" spans="1:9">
      <c r="A41" s="8">
        <v>38</v>
      </c>
      <c r="B41" s="8" t="s">
        <v>467</v>
      </c>
      <c r="C41" s="8" t="s">
        <v>1519</v>
      </c>
      <c r="D41" s="8" t="s">
        <v>14</v>
      </c>
      <c r="E41" s="8" t="s">
        <v>1501</v>
      </c>
      <c r="F41" s="118">
        <v>95</v>
      </c>
      <c r="G41" s="118">
        <v>95</v>
      </c>
      <c r="H41" s="51">
        <v>95</v>
      </c>
      <c r="I41" s="8" t="s">
        <v>46</v>
      </c>
    </row>
    <row r="42" spans="1:9">
      <c r="A42" s="8">
        <v>39</v>
      </c>
      <c r="B42" s="8" t="s">
        <v>690</v>
      </c>
      <c r="C42" s="8" t="s">
        <v>1520</v>
      </c>
      <c r="D42" s="8" t="s">
        <v>131</v>
      </c>
      <c r="E42" s="8" t="s">
        <v>1501</v>
      </c>
      <c r="F42" s="118">
        <v>95</v>
      </c>
      <c r="G42" s="118">
        <v>95</v>
      </c>
      <c r="H42" s="51">
        <v>95</v>
      </c>
      <c r="I42" s="8" t="s">
        <v>46</v>
      </c>
    </row>
    <row r="43" spans="1:9">
      <c r="A43" s="8">
        <v>40</v>
      </c>
      <c r="B43" s="8" t="s">
        <v>1521</v>
      </c>
      <c r="C43" s="8" t="s">
        <v>1522</v>
      </c>
      <c r="D43" s="8" t="s">
        <v>14</v>
      </c>
      <c r="E43" s="8" t="s">
        <v>1501</v>
      </c>
      <c r="F43" s="118">
        <v>95</v>
      </c>
      <c r="G43" s="118">
        <v>95</v>
      </c>
      <c r="H43" s="51">
        <v>95</v>
      </c>
      <c r="I43" s="8" t="s">
        <v>46</v>
      </c>
    </row>
    <row r="44" spans="1:9">
      <c r="A44" s="8">
        <v>41</v>
      </c>
      <c r="B44" s="8" t="s">
        <v>103</v>
      </c>
      <c r="C44" s="8" t="s">
        <v>1523</v>
      </c>
      <c r="D44" s="8" t="s">
        <v>131</v>
      </c>
      <c r="E44" s="8" t="s">
        <v>1501</v>
      </c>
      <c r="F44" s="118">
        <v>92</v>
      </c>
      <c r="G44" s="118">
        <v>98</v>
      </c>
      <c r="H44" s="51">
        <v>95</v>
      </c>
      <c r="I44" s="8" t="s">
        <v>46</v>
      </c>
    </row>
    <row r="45" spans="1:9">
      <c r="A45" s="8">
        <v>42</v>
      </c>
      <c r="B45" s="8" t="s">
        <v>762</v>
      </c>
      <c r="C45" s="8" t="s">
        <v>1273</v>
      </c>
      <c r="D45" s="8" t="s">
        <v>14</v>
      </c>
      <c r="E45" s="8" t="s">
        <v>1501</v>
      </c>
      <c r="F45" s="118">
        <v>94</v>
      </c>
      <c r="G45" s="118">
        <v>96</v>
      </c>
      <c r="H45" s="51">
        <v>95</v>
      </c>
      <c r="I45" s="8" t="s">
        <v>46</v>
      </c>
    </row>
    <row r="46" spans="1:9">
      <c r="A46" s="8">
        <v>43</v>
      </c>
      <c r="B46" s="8" t="s">
        <v>246</v>
      </c>
      <c r="C46" s="8" t="s">
        <v>1524</v>
      </c>
      <c r="D46" s="8" t="s">
        <v>14</v>
      </c>
      <c r="E46" s="8" t="s">
        <v>1501</v>
      </c>
      <c r="F46" s="118">
        <v>94</v>
      </c>
      <c r="G46" s="118">
        <v>96</v>
      </c>
      <c r="H46" s="51">
        <v>95</v>
      </c>
      <c r="I46" s="8" t="s">
        <v>46</v>
      </c>
    </row>
    <row r="47" spans="1:9">
      <c r="A47" s="8">
        <v>44</v>
      </c>
      <c r="B47" s="8" t="s">
        <v>1525</v>
      </c>
      <c r="C47" s="8" t="s">
        <v>1526</v>
      </c>
      <c r="D47" s="8" t="s">
        <v>14</v>
      </c>
      <c r="E47" s="8" t="s">
        <v>1501</v>
      </c>
      <c r="F47" s="118">
        <v>95.5</v>
      </c>
      <c r="G47" s="118">
        <v>94.30769231</v>
      </c>
      <c r="H47" s="51">
        <f t="shared" ref="H47:H49" si="1">AVERAGE(F47:G47)</f>
        <v>94.903846155</v>
      </c>
      <c r="I47" s="8" t="s">
        <v>46</v>
      </c>
    </row>
    <row r="48" spans="1:9">
      <c r="A48" s="8">
        <v>45</v>
      </c>
      <c r="B48" s="8" t="s">
        <v>186</v>
      </c>
      <c r="C48" s="8" t="s">
        <v>1527</v>
      </c>
      <c r="D48" s="8" t="s">
        <v>14</v>
      </c>
      <c r="E48" s="8" t="s">
        <v>1501</v>
      </c>
      <c r="F48" s="118">
        <v>95.7307692307692</v>
      </c>
      <c r="G48" s="118">
        <v>93.53846154</v>
      </c>
      <c r="H48" s="51">
        <f t="shared" si="1"/>
        <v>94.6346153853846</v>
      </c>
      <c r="I48" s="8" t="s">
        <v>46</v>
      </c>
    </row>
    <row r="49" spans="1:9">
      <c r="A49" s="8">
        <v>46</v>
      </c>
      <c r="B49" s="8" t="s">
        <v>34</v>
      </c>
      <c r="C49" s="8" t="s">
        <v>1528</v>
      </c>
      <c r="D49" s="8" t="s">
        <v>14</v>
      </c>
      <c r="E49" s="8" t="s">
        <v>1501</v>
      </c>
      <c r="F49" s="118">
        <v>94.9615384615385</v>
      </c>
      <c r="G49" s="118">
        <v>94.23076923</v>
      </c>
      <c r="H49" s="51">
        <f t="shared" si="1"/>
        <v>94.5961538457693</v>
      </c>
      <c r="I49" s="8" t="s">
        <v>46</v>
      </c>
    </row>
    <row r="50" spans="1:9">
      <c r="A50" s="8">
        <v>47</v>
      </c>
      <c r="B50" s="8" t="s">
        <v>217</v>
      </c>
      <c r="C50" s="8" t="s">
        <v>1284</v>
      </c>
      <c r="D50" s="8" t="s">
        <v>131</v>
      </c>
      <c r="E50" s="8" t="s">
        <v>1501</v>
      </c>
      <c r="F50" s="118">
        <v>94</v>
      </c>
      <c r="G50" s="118">
        <v>95</v>
      </c>
      <c r="H50" s="51">
        <v>94.5</v>
      </c>
      <c r="I50" s="8" t="s">
        <v>46</v>
      </c>
    </row>
    <row r="51" spans="1:9">
      <c r="A51" s="8">
        <v>48</v>
      </c>
      <c r="B51" s="8" t="s">
        <v>68</v>
      </c>
      <c r="C51" s="8" t="s">
        <v>1529</v>
      </c>
      <c r="D51" s="8" t="s">
        <v>14</v>
      </c>
      <c r="E51" s="8" t="s">
        <v>1501</v>
      </c>
      <c r="F51" s="118">
        <v>95.2692307692308</v>
      </c>
      <c r="G51" s="118">
        <v>93.48148148</v>
      </c>
      <c r="H51" s="51">
        <f t="shared" ref="H51:H55" si="2">AVERAGE(F51:G51)</f>
        <v>94.3753561246154</v>
      </c>
      <c r="I51" s="8" t="s">
        <v>46</v>
      </c>
    </row>
    <row r="52" spans="1:9">
      <c r="A52" s="8">
        <v>49</v>
      </c>
      <c r="B52" s="8" t="s">
        <v>1530</v>
      </c>
      <c r="C52" s="8" t="s">
        <v>1531</v>
      </c>
      <c r="D52" s="8" t="s">
        <v>14</v>
      </c>
      <c r="E52" s="8" t="s">
        <v>1501</v>
      </c>
      <c r="F52" s="118">
        <v>93.9615384615385</v>
      </c>
      <c r="G52" s="118">
        <v>94.61538462</v>
      </c>
      <c r="H52" s="51">
        <f t="shared" si="2"/>
        <v>94.2884615407692</v>
      </c>
      <c r="I52" s="8" t="s">
        <v>46</v>
      </c>
    </row>
    <row r="53" spans="1:9">
      <c r="A53" s="8">
        <v>50</v>
      </c>
      <c r="B53" s="8" t="s">
        <v>73</v>
      </c>
      <c r="C53" s="8" t="s">
        <v>1532</v>
      </c>
      <c r="D53" s="8" t="s">
        <v>14</v>
      </c>
      <c r="E53" s="8" t="s">
        <v>1501</v>
      </c>
      <c r="F53" s="118">
        <v>95.1538461538462</v>
      </c>
      <c r="G53" s="118">
        <v>93.34615385</v>
      </c>
      <c r="H53" s="51">
        <f t="shared" si="2"/>
        <v>94.2500000019231</v>
      </c>
      <c r="I53" s="8" t="s">
        <v>46</v>
      </c>
    </row>
    <row r="54" spans="1:9">
      <c r="A54" s="8">
        <v>51</v>
      </c>
      <c r="B54" s="8" t="s">
        <v>278</v>
      </c>
      <c r="C54" s="8" t="s">
        <v>1367</v>
      </c>
      <c r="D54" s="8" t="s">
        <v>14</v>
      </c>
      <c r="E54" s="8" t="s">
        <v>1501</v>
      </c>
      <c r="F54" s="118">
        <v>94.6538461538462</v>
      </c>
      <c r="G54" s="118">
        <v>93.65384615</v>
      </c>
      <c r="H54" s="51">
        <f t="shared" si="2"/>
        <v>94.1538461519231</v>
      </c>
      <c r="I54" s="8" t="s">
        <v>46</v>
      </c>
    </row>
    <row r="55" spans="1:9">
      <c r="A55" s="8">
        <v>52</v>
      </c>
      <c r="B55" s="8" t="s">
        <v>307</v>
      </c>
      <c r="C55" s="8" t="s">
        <v>393</v>
      </c>
      <c r="D55" s="8" t="s">
        <v>14</v>
      </c>
      <c r="E55" s="8" t="s">
        <v>1501</v>
      </c>
      <c r="F55" s="118">
        <v>94.7692307692308</v>
      </c>
      <c r="G55" s="118">
        <v>93.30769231</v>
      </c>
      <c r="H55" s="51">
        <f t="shared" si="2"/>
        <v>94.0384615396154</v>
      </c>
      <c r="I55" s="8" t="s">
        <v>46</v>
      </c>
    </row>
    <row r="56" spans="1:9">
      <c r="A56" s="8">
        <v>53</v>
      </c>
      <c r="B56" s="8" t="s">
        <v>421</v>
      </c>
      <c r="C56" s="8" t="s">
        <v>1533</v>
      </c>
      <c r="D56" s="8" t="s">
        <v>14</v>
      </c>
      <c r="E56" s="8" t="s">
        <v>1501</v>
      </c>
      <c r="F56" s="118">
        <v>94</v>
      </c>
      <c r="G56" s="118">
        <v>94</v>
      </c>
      <c r="H56" s="51">
        <v>94</v>
      </c>
      <c r="I56" s="8" t="s">
        <v>46</v>
      </c>
    </row>
    <row r="57" spans="1:9">
      <c r="A57" s="8">
        <v>54</v>
      </c>
      <c r="B57" s="8" t="s">
        <v>257</v>
      </c>
      <c r="C57" s="8" t="s">
        <v>881</v>
      </c>
      <c r="D57" s="8" t="s">
        <v>131</v>
      </c>
      <c r="E57" s="8" t="s">
        <v>1501</v>
      </c>
      <c r="F57" s="118">
        <v>95</v>
      </c>
      <c r="G57" s="118">
        <v>93</v>
      </c>
      <c r="H57" s="51">
        <v>94</v>
      </c>
      <c r="I57" s="8" t="s">
        <v>46</v>
      </c>
    </row>
    <row r="58" spans="1:9">
      <c r="A58" s="8">
        <v>55</v>
      </c>
      <c r="B58" s="8" t="s">
        <v>255</v>
      </c>
      <c r="C58" s="8" t="s">
        <v>1534</v>
      </c>
      <c r="D58" s="8" t="s">
        <v>14</v>
      </c>
      <c r="E58" s="8" t="s">
        <v>1501</v>
      </c>
      <c r="F58" s="118">
        <v>94</v>
      </c>
      <c r="G58" s="118">
        <v>94</v>
      </c>
      <c r="H58" s="51">
        <v>94</v>
      </c>
      <c r="I58" s="8" t="s">
        <v>46</v>
      </c>
    </row>
    <row r="59" spans="1:9">
      <c r="A59" s="8">
        <v>56</v>
      </c>
      <c r="B59" s="8" t="s">
        <v>562</v>
      </c>
      <c r="C59" s="8" t="s">
        <v>739</v>
      </c>
      <c r="D59" s="8" t="s">
        <v>14</v>
      </c>
      <c r="E59" s="8" t="s">
        <v>1501</v>
      </c>
      <c r="F59" s="118">
        <v>92</v>
      </c>
      <c r="G59" s="118">
        <v>96</v>
      </c>
      <c r="H59" s="51">
        <v>94</v>
      </c>
      <c r="I59" s="8" t="s">
        <v>46</v>
      </c>
    </row>
    <row r="60" spans="1:9">
      <c r="A60" s="8">
        <v>57</v>
      </c>
      <c r="B60" s="8" t="s">
        <v>229</v>
      </c>
      <c r="C60" s="8" t="s">
        <v>1535</v>
      </c>
      <c r="D60" s="8" t="s">
        <v>131</v>
      </c>
      <c r="E60" s="8" t="s">
        <v>1501</v>
      </c>
      <c r="F60" s="118">
        <v>92</v>
      </c>
      <c r="G60" s="118">
        <v>96</v>
      </c>
      <c r="H60" s="51">
        <v>94</v>
      </c>
      <c r="I60" s="8" t="s">
        <v>46</v>
      </c>
    </row>
    <row r="61" spans="1:9">
      <c r="A61" s="8">
        <v>58</v>
      </c>
      <c r="B61" s="8" t="s">
        <v>225</v>
      </c>
      <c r="C61" s="8" t="s">
        <v>1536</v>
      </c>
      <c r="D61" s="8" t="s">
        <v>131</v>
      </c>
      <c r="E61" s="8" t="s">
        <v>1501</v>
      </c>
      <c r="F61" s="118">
        <v>94</v>
      </c>
      <c r="G61" s="118">
        <v>94</v>
      </c>
      <c r="H61" s="51">
        <v>94</v>
      </c>
      <c r="I61" s="8" t="s">
        <v>46</v>
      </c>
    </row>
    <row r="62" spans="1:9">
      <c r="A62" s="8">
        <v>59</v>
      </c>
      <c r="B62" s="8" t="s">
        <v>407</v>
      </c>
      <c r="C62" s="8" t="s">
        <v>1537</v>
      </c>
      <c r="D62" s="8" t="s">
        <v>131</v>
      </c>
      <c r="E62" s="8" t="s">
        <v>1501</v>
      </c>
      <c r="F62" s="118">
        <v>94</v>
      </c>
      <c r="G62" s="118">
        <v>94</v>
      </c>
      <c r="H62" s="51">
        <v>94</v>
      </c>
      <c r="I62" s="8" t="s">
        <v>46</v>
      </c>
    </row>
    <row r="63" spans="1:9">
      <c r="A63" s="8">
        <v>60</v>
      </c>
      <c r="B63" s="8" t="s">
        <v>926</v>
      </c>
      <c r="C63" s="8" t="s">
        <v>1538</v>
      </c>
      <c r="D63" s="8" t="s">
        <v>14</v>
      </c>
      <c r="E63" s="8" t="s">
        <v>1501</v>
      </c>
      <c r="F63" s="118">
        <v>94.5384615384615</v>
      </c>
      <c r="G63" s="118">
        <v>93.46153846</v>
      </c>
      <c r="H63" s="51">
        <f t="shared" ref="H63:H67" si="3">AVERAGE(F63:G63)</f>
        <v>93.9999999992308</v>
      </c>
      <c r="I63" s="8" t="s">
        <v>46</v>
      </c>
    </row>
    <row r="64" spans="1:9">
      <c r="A64" s="8">
        <v>61</v>
      </c>
      <c r="B64" s="8" t="s">
        <v>236</v>
      </c>
      <c r="C64" s="8" t="s">
        <v>753</v>
      </c>
      <c r="D64" s="8" t="s">
        <v>14</v>
      </c>
      <c r="E64" s="8" t="s">
        <v>1501</v>
      </c>
      <c r="F64" s="118">
        <v>94.5384615384615</v>
      </c>
      <c r="G64" s="118">
        <v>92.96153846</v>
      </c>
      <c r="H64" s="51">
        <f t="shared" si="3"/>
        <v>93.7499999992308</v>
      </c>
      <c r="I64" s="8" t="s">
        <v>46</v>
      </c>
    </row>
    <row r="65" spans="1:9">
      <c r="A65" s="8">
        <v>62</v>
      </c>
      <c r="B65" s="8" t="s">
        <v>76</v>
      </c>
      <c r="C65" s="8" t="s">
        <v>907</v>
      </c>
      <c r="D65" s="8" t="s">
        <v>14</v>
      </c>
      <c r="E65" s="8" t="s">
        <v>1501</v>
      </c>
      <c r="F65" s="118">
        <v>91.9565217391304</v>
      </c>
      <c r="G65" s="118">
        <v>95.52</v>
      </c>
      <c r="H65" s="51">
        <f t="shared" si="3"/>
        <v>93.7382608695652</v>
      </c>
      <c r="I65" s="8" t="s">
        <v>46</v>
      </c>
    </row>
    <row r="66" spans="1:9">
      <c r="A66" s="8">
        <v>63</v>
      </c>
      <c r="B66" s="8" t="s">
        <v>50</v>
      </c>
      <c r="C66" s="8" t="s">
        <v>1267</v>
      </c>
      <c r="D66" s="8" t="s">
        <v>14</v>
      </c>
      <c r="E66" s="8" t="s">
        <v>1501</v>
      </c>
      <c r="F66" s="118">
        <v>94.2692307692308</v>
      </c>
      <c r="G66" s="118">
        <v>93.07692308</v>
      </c>
      <c r="H66" s="51">
        <f t="shared" si="3"/>
        <v>93.6730769246154</v>
      </c>
      <c r="I66" s="8" t="s">
        <v>46</v>
      </c>
    </row>
    <row r="67" spans="1:9">
      <c r="A67" s="8">
        <v>64</v>
      </c>
      <c r="B67" s="8" t="s">
        <v>204</v>
      </c>
      <c r="C67" s="8" t="s">
        <v>768</v>
      </c>
      <c r="D67" s="8" t="s">
        <v>14</v>
      </c>
      <c r="E67" s="8" t="s">
        <v>1501</v>
      </c>
      <c r="F67" s="118">
        <v>94.3076923076923</v>
      </c>
      <c r="G67" s="118">
        <v>93</v>
      </c>
      <c r="H67" s="51">
        <f t="shared" si="3"/>
        <v>93.6538461538462</v>
      </c>
      <c r="I67" s="8" t="s">
        <v>46</v>
      </c>
    </row>
    <row r="68" spans="1:9">
      <c r="A68" s="8">
        <v>65</v>
      </c>
      <c r="B68" s="8" t="s">
        <v>690</v>
      </c>
      <c r="C68" s="8" t="s">
        <v>1129</v>
      </c>
      <c r="D68" s="8" t="s">
        <v>14</v>
      </c>
      <c r="E68" s="8" t="s">
        <v>1501</v>
      </c>
      <c r="F68" s="118">
        <v>94</v>
      </c>
      <c r="G68" s="118">
        <v>93</v>
      </c>
      <c r="H68" s="51">
        <v>93.5</v>
      </c>
      <c r="I68" s="8" t="s">
        <v>46</v>
      </c>
    </row>
    <row r="69" spans="1:9">
      <c r="A69" s="8">
        <v>66</v>
      </c>
      <c r="B69" s="8" t="s">
        <v>217</v>
      </c>
      <c r="C69" s="8" t="s">
        <v>1539</v>
      </c>
      <c r="D69" s="8" t="s">
        <v>14</v>
      </c>
      <c r="E69" s="8" t="s">
        <v>1501</v>
      </c>
      <c r="F69" s="118">
        <v>93</v>
      </c>
      <c r="G69" s="118">
        <v>94</v>
      </c>
      <c r="H69" s="51">
        <v>93.5</v>
      </c>
      <c r="I69" s="8" t="s">
        <v>46</v>
      </c>
    </row>
    <row r="70" spans="1:9">
      <c r="A70" s="8">
        <v>67</v>
      </c>
      <c r="B70" s="8" t="s">
        <v>390</v>
      </c>
      <c r="C70" s="8" t="s">
        <v>1540</v>
      </c>
      <c r="D70" s="8" t="s">
        <v>14</v>
      </c>
      <c r="E70" s="8" t="s">
        <v>1501</v>
      </c>
      <c r="F70" s="118">
        <v>94</v>
      </c>
      <c r="G70" s="118">
        <v>93</v>
      </c>
      <c r="H70" s="51">
        <v>93.5</v>
      </c>
      <c r="I70" s="8" t="s">
        <v>46</v>
      </c>
    </row>
    <row r="71" spans="1:9">
      <c r="A71" s="8">
        <v>68</v>
      </c>
      <c r="B71" s="8" t="s">
        <v>690</v>
      </c>
      <c r="C71" s="8" t="s">
        <v>1541</v>
      </c>
      <c r="D71" s="8" t="s">
        <v>131</v>
      </c>
      <c r="E71" s="8" t="s">
        <v>1501</v>
      </c>
      <c r="F71" s="118">
        <v>93</v>
      </c>
      <c r="G71" s="118">
        <v>94</v>
      </c>
      <c r="H71" s="51">
        <v>93.5</v>
      </c>
      <c r="I71" s="8" t="s">
        <v>46</v>
      </c>
    </row>
    <row r="72" spans="1:9">
      <c r="A72" s="8">
        <v>69</v>
      </c>
      <c r="B72" s="8" t="s">
        <v>202</v>
      </c>
      <c r="C72" s="8" t="s">
        <v>1542</v>
      </c>
      <c r="D72" s="8" t="s">
        <v>131</v>
      </c>
      <c r="E72" s="8" t="s">
        <v>1501</v>
      </c>
      <c r="F72" s="118">
        <v>91</v>
      </c>
      <c r="G72" s="118">
        <v>96</v>
      </c>
      <c r="H72" s="51">
        <v>93.5</v>
      </c>
      <c r="I72" s="8" t="s">
        <v>46</v>
      </c>
    </row>
    <row r="73" spans="1:9">
      <c r="A73" s="8">
        <v>70</v>
      </c>
      <c r="B73" s="8" t="s">
        <v>189</v>
      </c>
      <c r="C73" s="8" t="s">
        <v>1543</v>
      </c>
      <c r="D73" s="8" t="s">
        <v>131</v>
      </c>
      <c r="E73" s="8" t="s">
        <v>1501</v>
      </c>
      <c r="F73" s="118">
        <v>93.8461538461538</v>
      </c>
      <c r="G73" s="118">
        <v>93.11538462</v>
      </c>
      <c r="H73" s="51">
        <f t="shared" ref="H73:H77" si="4">AVERAGE(F73:G73)</f>
        <v>93.4807692330769</v>
      </c>
      <c r="I73" s="8" t="s">
        <v>46</v>
      </c>
    </row>
    <row r="74" spans="1:9">
      <c r="A74" s="8">
        <v>71</v>
      </c>
      <c r="B74" s="8" t="s">
        <v>704</v>
      </c>
      <c r="C74" s="8" t="s">
        <v>1544</v>
      </c>
      <c r="D74" s="8" t="s">
        <v>14</v>
      </c>
      <c r="E74" s="8" t="s">
        <v>1501</v>
      </c>
      <c r="F74" s="118">
        <v>93.9230769230769</v>
      </c>
      <c r="G74" s="118">
        <v>92.84</v>
      </c>
      <c r="H74" s="51">
        <f t="shared" si="4"/>
        <v>93.3815384615385</v>
      </c>
      <c r="I74" s="8" t="s">
        <v>46</v>
      </c>
    </row>
    <row r="75" spans="1:9">
      <c r="A75" s="8">
        <v>72</v>
      </c>
      <c r="B75" s="8" t="s">
        <v>1545</v>
      </c>
      <c r="C75" s="8" t="s">
        <v>1546</v>
      </c>
      <c r="D75" s="8" t="s">
        <v>14</v>
      </c>
      <c r="E75" s="8" t="s">
        <v>1501</v>
      </c>
      <c r="F75" s="118">
        <v>91.8260869565217</v>
      </c>
      <c r="G75" s="118">
        <v>94.91</v>
      </c>
      <c r="H75" s="51">
        <f t="shared" si="4"/>
        <v>93.3680434782609</v>
      </c>
      <c r="I75" s="8" t="s">
        <v>46</v>
      </c>
    </row>
    <row r="76" spans="1:9">
      <c r="A76" s="8">
        <v>73</v>
      </c>
      <c r="B76" s="8" t="s">
        <v>652</v>
      </c>
      <c r="C76" s="8" t="s">
        <v>843</v>
      </c>
      <c r="D76" s="8" t="s">
        <v>14</v>
      </c>
      <c r="E76" s="8" t="s">
        <v>1501</v>
      </c>
      <c r="F76" s="118">
        <v>94.0769230769231</v>
      </c>
      <c r="G76" s="118">
        <v>92.65384615</v>
      </c>
      <c r="H76" s="51">
        <f t="shared" si="4"/>
        <v>93.3653846134615</v>
      </c>
      <c r="I76" s="8" t="s">
        <v>46</v>
      </c>
    </row>
    <row r="77" spans="1:9">
      <c r="A77" s="8">
        <v>74</v>
      </c>
      <c r="B77" s="8" t="s">
        <v>1453</v>
      </c>
      <c r="C77" s="8" t="s">
        <v>1547</v>
      </c>
      <c r="D77" s="8" t="s">
        <v>14</v>
      </c>
      <c r="E77" s="8" t="s">
        <v>1501</v>
      </c>
      <c r="F77" s="118">
        <v>91.695652173913</v>
      </c>
      <c r="G77" s="118">
        <v>95.01</v>
      </c>
      <c r="H77" s="51">
        <f t="shared" si="4"/>
        <v>93.3528260869565</v>
      </c>
      <c r="I77" s="8" t="s">
        <v>46</v>
      </c>
    </row>
    <row r="78" spans="1:9">
      <c r="A78" s="8">
        <v>75</v>
      </c>
      <c r="B78" s="8" t="s">
        <v>390</v>
      </c>
      <c r="C78" s="8" t="s">
        <v>772</v>
      </c>
      <c r="D78" s="8" t="s">
        <v>14</v>
      </c>
      <c r="E78" s="8" t="s">
        <v>1501</v>
      </c>
      <c r="F78" s="118">
        <v>92.5</v>
      </c>
      <c r="G78" s="118">
        <v>94</v>
      </c>
      <c r="H78" s="51">
        <v>93.25</v>
      </c>
      <c r="I78" s="8" t="s">
        <v>46</v>
      </c>
    </row>
    <row r="79" spans="1:9">
      <c r="A79" s="8">
        <v>76</v>
      </c>
      <c r="B79" s="8" t="s">
        <v>390</v>
      </c>
      <c r="C79" s="8" t="s">
        <v>1548</v>
      </c>
      <c r="D79" s="8" t="s">
        <v>14</v>
      </c>
      <c r="E79" s="8" t="s">
        <v>1501</v>
      </c>
      <c r="F79" s="118">
        <v>92</v>
      </c>
      <c r="G79" s="118">
        <v>94.5</v>
      </c>
      <c r="H79" s="51">
        <v>93.25</v>
      </c>
      <c r="I79" s="8" t="s">
        <v>46</v>
      </c>
    </row>
    <row r="80" spans="1:9">
      <c r="A80" s="8">
        <v>77</v>
      </c>
      <c r="B80" s="8" t="s">
        <v>225</v>
      </c>
      <c r="C80" s="8" t="s">
        <v>828</v>
      </c>
      <c r="D80" s="8" t="s">
        <v>14</v>
      </c>
      <c r="E80" s="8" t="s">
        <v>1501</v>
      </c>
      <c r="F80" s="118">
        <v>93.6538461538462</v>
      </c>
      <c r="G80" s="118">
        <v>92.80769231</v>
      </c>
      <c r="H80" s="51">
        <f t="shared" ref="H80:H89" si="5">AVERAGE(F80:G80)</f>
        <v>93.2307692319231</v>
      </c>
      <c r="I80" s="8" t="s">
        <v>46</v>
      </c>
    </row>
    <row r="81" spans="1:9">
      <c r="A81" s="8">
        <v>78</v>
      </c>
      <c r="B81" s="8" t="s">
        <v>270</v>
      </c>
      <c r="C81" s="8" t="s">
        <v>1432</v>
      </c>
      <c r="D81" s="8" t="s">
        <v>14</v>
      </c>
      <c r="E81" s="8" t="s">
        <v>1501</v>
      </c>
      <c r="F81" s="118">
        <v>91.9565217391304</v>
      </c>
      <c r="G81" s="118">
        <v>94.39</v>
      </c>
      <c r="H81" s="51">
        <f t="shared" si="5"/>
        <v>93.1732608695652</v>
      </c>
      <c r="I81" s="8" t="s">
        <v>46</v>
      </c>
    </row>
    <row r="82" spans="1:9">
      <c r="A82" s="8">
        <v>79</v>
      </c>
      <c r="B82" s="8" t="s">
        <v>248</v>
      </c>
      <c r="C82" s="8" t="s">
        <v>1549</v>
      </c>
      <c r="D82" s="8" t="s">
        <v>14</v>
      </c>
      <c r="E82" s="8" t="s">
        <v>1501</v>
      </c>
      <c r="F82" s="118">
        <v>93.9230769230769</v>
      </c>
      <c r="G82" s="118">
        <v>92.42307692</v>
      </c>
      <c r="H82" s="51">
        <f t="shared" si="5"/>
        <v>93.1730769215385</v>
      </c>
      <c r="I82" s="8" t="s">
        <v>46</v>
      </c>
    </row>
    <row r="83" spans="1:9">
      <c r="A83" s="8">
        <v>80</v>
      </c>
      <c r="B83" s="8" t="s">
        <v>195</v>
      </c>
      <c r="C83" s="8" t="s">
        <v>858</v>
      </c>
      <c r="D83" s="8" t="s">
        <v>14</v>
      </c>
      <c r="E83" s="8" t="s">
        <v>1501</v>
      </c>
      <c r="F83" s="118">
        <v>91.3333333333333</v>
      </c>
      <c r="G83" s="118">
        <v>94.95</v>
      </c>
      <c r="H83" s="51">
        <f t="shared" si="5"/>
        <v>93.1416666666667</v>
      </c>
      <c r="I83" s="8" t="s">
        <v>46</v>
      </c>
    </row>
    <row r="84" spans="1:9">
      <c r="A84" s="8">
        <v>81</v>
      </c>
      <c r="B84" s="8" t="s">
        <v>421</v>
      </c>
      <c r="C84" s="8" t="s">
        <v>1550</v>
      </c>
      <c r="D84" s="8" t="s">
        <v>131</v>
      </c>
      <c r="E84" s="8" t="s">
        <v>1501</v>
      </c>
      <c r="F84" s="118">
        <v>93.6153846153846</v>
      </c>
      <c r="G84" s="118">
        <v>92.61538462</v>
      </c>
      <c r="H84" s="51">
        <f t="shared" si="5"/>
        <v>93.1153846176923</v>
      </c>
      <c r="I84" s="8" t="s">
        <v>46</v>
      </c>
    </row>
    <row r="85" spans="1:9">
      <c r="A85" s="8">
        <v>82</v>
      </c>
      <c r="B85" s="8" t="s">
        <v>283</v>
      </c>
      <c r="C85" s="8" t="s">
        <v>494</v>
      </c>
      <c r="D85" s="8" t="s">
        <v>14</v>
      </c>
      <c r="E85" s="8" t="s">
        <v>1501</v>
      </c>
      <c r="F85" s="118">
        <v>91.5652173913043</v>
      </c>
      <c r="G85" s="118">
        <v>94.65</v>
      </c>
      <c r="H85" s="51">
        <f t="shared" si="5"/>
        <v>93.1076086956521</v>
      </c>
      <c r="I85" s="8" t="s">
        <v>46</v>
      </c>
    </row>
    <row r="86" spans="1:9">
      <c r="A86" s="8">
        <v>83</v>
      </c>
      <c r="B86" s="8" t="s">
        <v>855</v>
      </c>
      <c r="C86" s="8" t="s">
        <v>1551</v>
      </c>
      <c r="D86" s="8" t="s">
        <v>14</v>
      </c>
      <c r="E86" s="8" t="s">
        <v>1501</v>
      </c>
      <c r="F86" s="118">
        <v>93.6153846153846</v>
      </c>
      <c r="G86" s="118">
        <v>92.53846154</v>
      </c>
      <c r="H86" s="51">
        <f t="shared" si="5"/>
        <v>93.0769230776923</v>
      </c>
      <c r="I86" s="8" t="s">
        <v>46</v>
      </c>
    </row>
    <row r="87" spans="1:9">
      <c r="A87" s="8">
        <v>84</v>
      </c>
      <c r="B87" s="8" t="s">
        <v>298</v>
      </c>
      <c r="C87" s="8" t="s">
        <v>1552</v>
      </c>
      <c r="D87" s="8" t="s">
        <v>14</v>
      </c>
      <c r="E87" s="8" t="s">
        <v>1501</v>
      </c>
      <c r="F87" s="118">
        <v>93.7307692307692</v>
      </c>
      <c r="G87" s="118">
        <v>92.34615385</v>
      </c>
      <c r="H87" s="51">
        <f t="shared" si="5"/>
        <v>93.0384615403846</v>
      </c>
      <c r="I87" s="8" t="s">
        <v>46</v>
      </c>
    </row>
    <row r="88" spans="1:9">
      <c r="A88" s="8">
        <v>85</v>
      </c>
      <c r="B88" s="8" t="s">
        <v>1345</v>
      </c>
      <c r="C88" s="8" t="s">
        <v>1553</v>
      </c>
      <c r="D88" s="8" t="s">
        <v>14</v>
      </c>
      <c r="E88" s="8" t="s">
        <v>1501</v>
      </c>
      <c r="F88" s="118">
        <v>91.4782608695652</v>
      </c>
      <c r="G88" s="118">
        <v>94.56</v>
      </c>
      <c r="H88" s="51">
        <f t="shared" si="5"/>
        <v>93.0191304347826</v>
      </c>
      <c r="I88" s="8" t="s">
        <v>46</v>
      </c>
    </row>
    <row r="89" spans="1:9">
      <c r="A89" s="8">
        <v>86</v>
      </c>
      <c r="B89" s="8" t="s">
        <v>1345</v>
      </c>
      <c r="C89" s="8" t="s">
        <v>1554</v>
      </c>
      <c r="D89" s="8" t="s">
        <v>14</v>
      </c>
      <c r="E89" s="8" t="s">
        <v>1501</v>
      </c>
      <c r="F89" s="118">
        <v>91.8260869565217</v>
      </c>
      <c r="G89" s="118">
        <v>94.21</v>
      </c>
      <c r="H89" s="51">
        <f t="shared" si="5"/>
        <v>93.0180434782608</v>
      </c>
      <c r="I89" s="8" t="s">
        <v>46</v>
      </c>
    </row>
    <row r="90" spans="1:9">
      <c r="A90" s="8">
        <v>87</v>
      </c>
      <c r="B90" s="8" t="s">
        <v>79</v>
      </c>
      <c r="C90" s="8" t="s">
        <v>1555</v>
      </c>
      <c r="D90" s="8" t="s">
        <v>131</v>
      </c>
      <c r="E90" s="8" t="s">
        <v>1501</v>
      </c>
      <c r="F90" s="118">
        <v>94</v>
      </c>
      <c r="G90" s="118">
        <v>92</v>
      </c>
      <c r="H90" s="51">
        <v>93</v>
      </c>
      <c r="I90" s="8" t="s">
        <v>46</v>
      </c>
    </row>
    <row r="91" spans="1:9">
      <c r="A91" s="8">
        <v>88</v>
      </c>
      <c r="B91" s="8" t="s">
        <v>690</v>
      </c>
      <c r="C91" s="8" t="s">
        <v>1556</v>
      </c>
      <c r="D91" s="8" t="s">
        <v>131</v>
      </c>
      <c r="E91" s="8" t="s">
        <v>1501</v>
      </c>
      <c r="F91" s="118">
        <v>93</v>
      </c>
      <c r="G91" s="118">
        <v>93</v>
      </c>
      <c r="H91" s="51">
        <v>93</v>
      </c>
      <c r="I91" s="8" t="s">
        <v>46</v>
      </c>
    </row>
    <row r="92" spans="1:9">
      <c r="A92" s="8">
        <v>89</v>
      </c>
      <c r="B92" s="8" t="s">
        <v>973</v>
      </c>
      <c r="C92" s="8" t="s">
        <v>974</v>
      </c>
      <c r="D92" s="8" t="s">
        <v>14</v>
      </c>
      <c r="E92" s="8" t="s">
        <v>1501</v>
      </c>
      <c r="F92" s="118">
        <v>91.75</v>
      </c>
      <c r="G92" s="118">
        <v>94.25</v>
      </c>
      <c r="H92" s="51">
        <f t="shared" ref="H92:H98" si="6">AVERAGE(F92:G92)</f>
        <v>93</v>
      </c>
      <c r="I92" s="8" t="s">
        <v>46</v>
      </c>
    </row>
    <row r="93" spans="1:9">
      <c r="A93" s="8">
        <v>90</v>
      </c>
      <c r="B93" s="8" t="s">
        <v>1453</v>
      </c>
      <c r="C93" s="8" t="s">
        <v>1557</v>
      </c>
      <c r="D93" s="8" t="s">
        <v>14</v>
      </c>
      <c r="E93" s="8" t="s">
        <v>1501</v>
      </c>
      <c r="F93" s="118">
        <v>91.4782608695652</v>
      </c>
      <c r="G93" s="118">
        <v>94.52</v>
      </c>
      <c r="H93" s="51">
        <f t="shared" si="6"/>
        <v>92.9991304347826</v>
      </c>
      <c r="I93" s="8" t="s">
        <v>46</v>
      </c>
    </row>
    <row r="94" spans="1:9">
      <c r="A94" s="8">
        <v>91</v>
      </c>
      <c r="B94" s="8" t="s">
        <v>421</v>
      </c>
      <c r="C94" s="8" t="s">
        <v>1558</v>
      </c>
      <c r="D94" s="8" t="s">
        <v>131</v>
      </c>
      <c r="E94" s="8" t="s">
        <v>1501</v>
      </c>
      <c r="F94" s="118">
        <v>93.2307692307692</v>
      </c>
      <c r="G94" s="118">
        <v>92.73076923</v>
      </c>
      <c r="H94" s="51">
        <f t="shared" si="6"/>
        <v>92.9807692303846</v>
      </c>
      <c r="I94" s="8" t="s">
        <v>46</v>
      </c>
    </row>
    <row r="95" spans="1:9">
      <c r="A95" s="8">
        <v>92</v>
      </c>
      <c r="B95" s="8" t="s">
        <v>1559</v>
      </c>
      <c r="C95" s="8" t="s">
        <v>1560</v>
      </c>
      <c r="D95" s="8" t="s">
        <v>14</v>
      </c>
      <c r="E95" s="8" t="s">
        <v>1501</v>
      </c>
      <c r="F95" s="118">
        <v>91.3913043478261</v>
      </c>
      <c r="G95" s="118">
        <v>94.56</v>
      </c>
      <c r="H95" s="51">
        <f t="shared" si="6"/>
        <v>92.975652173913</v>
      </c>
      <c r="I95" s="8" t="s">
        <v>46</v>
      </c>
    </row>
    <row r="96" spans="1:9">
      <c r="A96" s="8">
        <v>93</v>
      </c>
      <c r="B96" s="8" t="s">
        <v>591</v>
      </c>
      <c r="C96" s="8" t="s">
        <v>1088</v>
      </c>
      <c r="D96" s="8" t="s">
        <v>14</v>
      </c>
      <c r="E96" s="8" t="s">
        <v>1501</v>
      </c>
      <c r="F96" s="118">
        <v>93.2307692307692</v>
      </c>
      <c r="G96" s="118">
        <v>92.61538462</v>
      </c>
      <c r="H96" s="51">
        <f t="shared" si="6"/>
        <v>92.9230769253846</v>
      </c>
      <c r="I96" s="8" t="s">
        <v>46</v>
      </c>
    </row>
    <row r="97" spans="1:9">
      <c r="A97" s="8">
        <v>94</v>
      </c>
      <c r="B97" s="8" t="s">
        <v>327</v>
      </c>
      <c r="C97" s="8" t="s">
        <v>1190</v>
      </c>
      <c r="D97" s="8" t="s">
        <v>14</v>
      </c>
      <c r="E97" s="8" t="s">
        <v>1501</v>
      </c>
      <c r="F97" s="118">
        <v>91.5652173913043</v>
      </c>
      <c r="G97" s="118">
        <v>94.21</v>
      </c>
      <c r="H97" s="51">
        <f t="shared" si="6"/>
        <v>92.8876086956521</v>
      </c>
      <c r="I97" s="8" t="s">
        <v>46</v>
      </c>
    </row>
    <row r="98" spans="1:9">
      <c r="A98" s="8">
        <v>95</v>
      </c>
      <c r="B98" s="8" t="s">
        <v>84</v>
      </c>
      <c r="C98" s="8" t="s">
        <v>1561</v>
      </c>
      <c r="D98" s="8" t="s">
        <v>14</v>
      </c>
      <c r="E98" s="8" t="s">
        <v>1501</v>
      </c>
      <c r="F98" s="118">
        <v>92.1739130434783</v>
      </c>
      <c r="G98" s="118">
        <v>93.56</v>
      </c>
      <c r="H98" s="51">
        <f t="shared" si="6"/>
        <v>92.8669565217392</v>
      </c>
      <c r="I98" s="8" t="s">
        <v>46</v>
      </c>
    </row>
    <row r="99" spans="1:9">
      <c r="A99" s="8">
        <v>96</v>
      </c>
      <c r="B99" s="8" t="s">
        <v>255</v>
      </c>
      <c r="C99" s="8" t="s">
        <v>888</v>
      </c>
      <c r="D99" s="8" t="s">
        <v>131</v>
      </c>
      <c r="E99" s="8" t="s">
        <v>1501</v>
      </c>
      <c r="F99" s="118">
        <v>93.5</v>
      </c>
      <c r="G99" s="118">
        <v>92</v>
      </c>
      <c r="H99" s="51">
        <v>92.75</v>
      </c>
      <c r="I99" s="8" t="s">
        <v>46</v>
      </c>
    </row>
    <row r="100" spans="1:9">
      <c r="A100" s="8">
        <v>97</v>
      </c>
      <c r="B100" s="8" t="s">
        <v>195</v>
      </c>
      <c r="C100" s="8" t="s">
        <v>757</v>
      </c>
      <c r="D100" s="8" t="s">
        <v>131</v>
      </c>
      <c r="E100" s="8" t="s">
        <v>1501</v>
      </c>
      <c r="F100" s="118">
        <v>91.304347826087</v>
      </c>
      <c r="G100" s="118">
        <v>94.17</v>
      </c>
      <c r="H100" s="51">
        <f t="shared" ref="H100:H104" si="7">AVERAGE(F100:G100)</f>
        <v>92.7371739130435</v>
      </c>
      <c r="I100" s="8" t="s">
        <v>46</v>
      </c>
    </row>
    <row r="101" spans="1:9">
      <c r="A101" s="8">
        <v>98</v>
      </c>
      <c r="B101" s="8" t="s">
        <v>210</v>
      </c>
      <c r="C101" s="8" t="s">
        <v>1562</v>
      </c>
      <c r="D101" s="8" t="s">
        <v>14</v>
      </c>
      <c r="E101" s="8" t="s">
        <v>1501</v>
      </c>
      <c r="F101" s="118">
        <v>93.4615384615385</v>
      </c>
      <c r="G101" s="118">
        <v>91.88461538</v>
      </c>
      <c r="H101" s="51">
        <f t="shared" si="7"/>
        <v>92.6730769207692</v>
      </c>
      <c r="I101" s="8" t="s">
        <v>46</v>
      </c>
    </row>
    <row r="102" spans="1:9">
      <c r="A102" s="8">
        <v>99</v>
      </c>
      <c r="B102" s="8" t="s">
        <v>349</v>
      </c>
      <c r="C102" s="8" t="s">
        <v>1265</v>
      </c>
      <c r="D102" s="8" t="s">
        <v>131</v>
      </c>
      <c r="E102" s="8" t="s">
        <v>1501</v>
      </c>
      <c r="F102" s="118">
        <v>93.1153846153846</v>
      </c>
      <c r="G102" s="118">
        <v>92.15384615</v>
      </c>
      <c r="H102" s="51">
        <f t="shared" si="7"/>
        <v>92.6346153826923</v>
      </c>
      <c r="I102" s="8" t="s">
        <v>46</v>
      </c>
    </row>
    <row r="103" spans="1:9">
      <c r="A103" s="8">
        <v>100</v>
      </c>
      <c r="B103" s="8" t="s">
        <v>63</v>
      </c>
      <c r="C103" s="8" t="s">
        <v>1563</v>
      </c>
      <c r="D103" s="8" t="s">
        <v>14</v>
      </c>
      <c r="E103" s="8" t="s">
        <v>1501</v>
      </c>
      <c r="F103" s="118">
        <v>91.6521739130435</v>
      </c>
      <c r="G103" s="118">
        <v>93.52</v>
      </c>
      <c r="H103" s="51">
        <f t="shared" si="7"/>
        <v>92.5860869565217</v>
      </c>
      <c r="I103" s="8" t="s">
        <v>46</v>
      </c>
    </row>
    <row r="104" spans="1:9">
      <c r="A104" s="8">
        <v>101</v>
      </c>
      <c r="B104" s="8" t="s">
        <v>195</v>
      </c>
      <c r="C104" s="8" t="s">
        <v>1564</v>
      </c>
      <c r="D104" s="8" t="s">
        <v>14</v>
      </c>
      <c r="E104" s="8" t="s">
        <v>1501</v>
      </c>
      <c r="F104" s="118">
        <v>91.3913043478261</v>
      </c>
      <c r="G104" s="118">
        <v>93.78</v>
      </c>
      <c r="H104" s="51">
        <f t="shared" si="7"/>
        <v>92.585652173913</v>
      </c>
      <c r="I104" s="8" t="s">
        <v>46</v>
      </c>
    </row>
    <row r="105" spans="1:9">
      <c r="A105" s="8">
        <v>102</v>
      </c>
      <c r="B105" s="8" t="s">
        <v>390</v>
      </c>
      <c r="C105" s="8" t="s">
        <v>1565</v>
      </c>
      <c r="D105" s="8" t="s">
        <v>14</v>
      </c>
      <c r="E105" s="8" t="s">
        <v>1501</v>
      </c>
      <c r="F105" s="118">
        <v>94</v>
      </c>
      <c r="G105" s="118">
        <v>91</v>
      </c>
      <c r="H105" s="51">
        <v>92.5</v>
      </c>
      <c r="I105" s="8" t="s">
        <v>46</v>
      </c>
    </row>
    <row r="106" spans="1:9">
      <c r="A106" s="8">
        <v>103</v>
      </c>
      <c r="B106" s="8" t="s">
        <v>428</v>
      </c>
      <c r="C106" s="8" t="s">
        <v>1566</v>
      </c>
      <c r="D106" s="8" t="s">
        <v>14</v>
      </c>
      <c r="E106" s="8" t="s">
        <v>1501</v>
      </c>
      <c r="F106" s="118">
        <v>91.695652173913</v>
      </c>
      <c r="G106" s="118">
        <v>93.052</v>
      </c>
      <c r="H106" s="51">
        <f t="shared" ref="H106:H109" si="8">AVERAGE(F106:G106)</f>
        <v>92.3738260869565</v>
      </c>
      <c r="I106" s="8" t="s">
        <v>46</v>
      </c>
    </row>
    <row r="107" spans="1:9">
      <c r="A107" s="8">
        <v>104</v>
      </c>
      <c r="B107" s="8" t="s">
        <v>428</v>
      </c>
      <c r="C107" s="8" t="s">
        <v>1567</v>
      </c>
      <c r="D107" s="8" t="s">
        <v>131</v>
      </c>
      <c r="E107" s="8" t="s">
        <v>1501</v>
      </c>
      <c r="F107" s="118">
        <v>91.6086956521739</v>
      </c>
      <c r="G107" s="118">
        <v>93.052</v>
      </c>
      <c r="H107" s="51">
        <f t="shared" si="8"/>
        <v>92.3303478260869</v>
      </c>
      <c r="I107" s="8" t="s">
        <v>46</v>
      </c>
    </row>
    <row r="108" spans="1:9">
      <c r="A108" s="8">
        <v>105</v>
      </c>
      <c r="B108" s="8" t="s">
        <v>562</v>
      </c>
      <c r="C108" s="8" t="s">
        <v>1568</v>
      </c>
      <c r="D108" s="8" t="s">
        <v>131</v>
      </c>
      <c r="E108" s="8" t="s">
        <v>1501</v>
      </c>
      <c r="F108" s="118">
        <v>91.5217391304348</v>
      </c>
      <c r="G108" s="118">
        <v>93</v>
      </c>
      <c r="H108" s="51">
        <f t="shared" si="8"/>
        <v>92.2608695652174</v>
      </c>
      <c r="I108" s="8" t="s">
        <v>46</v>
      </c>
    </row>
    <row r="109" spans="1:9">
      <c r="A109" s="8">
        <v>106</v>
      </c>
      <c r="B109" s="8" t="s">
        <v>926</v>
      </c>
      <c r="C109" s="8" t="s">
        <v>1569</v>
      </c>
      <c r="D109" s="8" t="s">
        <v>14</v>
      </c>
      <c r="E109" s="8" t="s">
        <v>1501</v>
      </c>
      <c r="F109" s="118">
        <v>90</v>
      </c>
      <c r="G109" s="118">
        <v>94.3</v>
      </c>
      <c r="H109" s="51">
        <f t="shared" si="8"/>
        <v>92.15</v>
      </c>
      <c r="I109" s="8" t="s">
        <v>46</v>
      </c>
    </row>
    <row r="110" spans="1:9">
      <c r="A110" s="8">
        <v>107</v>
      </c>
      <c r="B110" s="8" t="s">
        <v>236</v>
      </c>
      <c r="C110" s="8" t="s">
        <v>1570</v>
      </c>
      <c r="D110" s="8" t="s">
        <v>14</v>
      </c>
      <c r="E110" s="8" t="s">
        <v>1501</v>
      </c>
      <c r="F110" s="118">
        <v>91</v>
      </c>
      <c r="G110" s="118">
        <v>93</v>
      </c>
      <c r="H110" s="51">
        <v>92</v>
      </c>
      <c r="I110" s="8" t="s">
        <v>46</v>
      </c>
    </row>
    <row r="111" spans="1:9">
      <c r="A111" s="8">
        <v>108</v>
      </c>
      <c r="B111" s="8" t="s">
        <v>1571</v>
      </c>
      <c r="C111" s="8" t="s">
        <v>1572</v>
      </c>
      <c r="D111" s="8" t="s">
        <v>14</v>
      </c>
      <c r="E111" s="8" t="s">
        <v>1501</v>
      </c>
      <c r="F111" s="118">
        <v>90</v>
      </c>
      <c r="G111" s="118">
        <v>94</v>
      </c>
      <c r="H111" s="51">
        <f t="shared" ref="H111:H117" si="9">AVERAGE(F111:G111)</f>
        <v>92</v>
      </c>
      <c r="I111" s="8" t="s">
        <v>46</v>
      </c>
    </row>
    <row r="112" spans="1:9">
      <c r="A112" s="8">
        <v>109</v>
      </c>
      <c r="B112" s="8" t="s">
        <v>1573</v>
      </c>
      <c r="C112" s="8" t="s">
        <v>1574</v>
      </c>
      <c r="D112" s="8" t="s">
        <v>14</v>
      </c>
      <c r="E112" s="8" t="s">
        <v>1501</v>
      </c>
      <c r="F112" s="118">
        <v>91</v>
      </c>
      <c r="G112" s="118">
        <v>93</v>
      </c>
      <c r="H112" s="51">
        <v>92</v>
      </c>
      <c r="I112" s="8" t="s">
        <v>46</v>
      </c>
    </row>
    <row r="113" spans="1:9">
      <c r="A113" s="8">
        <v>110</v>
      </c>
      <c r="B113" s="8" t="s">
        <v>973</v>
      </c>
      <c r="C113" s="8" t="s">
        <v>1575</v>
      </c>
      <c r="D113" s="8" t="s">
        <v>14</v>
      </c>
      <c r="E113" s="8" t="s">
        <v>1501</v>
      </c>
      <c r="F113" s="118">
        <v>91.6086956521739</v>
      </c>
      <c r="G113" s="118">
        <v>92.37</v>
      </c>
      <c r="H113" s="51">
        <f t="shared" si="9"/>
        <v>91.989347826087</v>
      </c>
      <c r="I113" s="8" t="s">
        <v>46</v>
      </c>
    </row>
    <row r="114" spans="1:9">
      <c r="A114" s="8">
        <v>111</v>
      </c>
      <c r="B114" s="8" t="s">
        <v>809</v>
      </c>
      <c r="C114" s="8" t="s">
        <v>1576</v>
      </c>
      <c r="D114" s="8" t="s">
        <v>14</v>
      </c>
      <c r="E114" s="8" t="s">
        <v>1501</v>
      </c>
      <c r="F114" s="118">
        <v>91.3478260869565</v>
      </c>
      <c r="G114" s="118">
        <v>92.48</v>
      </c>
      <c r="H114" s="51">
        <f t="shared" si="9"/>
        <v>91.9139130434783</v>
      </c>
      <c r="I114" s="8" t="s">
        <v>46</v>
      </c>
    </row>
    <row r="115" spans="1:9">
      <c r="A115" s="8">
        <v>112</v>
      </c>
      <c r="B115" s="8" t="s">
        <v>79</v>
      </c>
      <c r="C115" s="8" t="s">
        <v>1577</v>
      </c>
      <c r="D115" s="8" t="s">
        <v>14</v>
      </c>
      <c r="E115" s="8" t="s">
        <v>1501</v>
      </c>
      <c r="F115" s="118">
        <v>91.7391304347826</v>
      </c>
      <c r="G115" s="118">
        <v>92.08</v>
      </c>
      <c r="H115" s="51">
        <f t="shared" si="9"/>
        <v>91.9095652173913</v>
      </c>
      <c r="I115" s="8" t="s">
        <v>46</v>
      </c>
    </row>
    <row r="116" spans="1:9">
      <c r="A116" s="8">
        <v>113</v>
      </c>
      <c r="B116" s="8" t="s">
        <v>973</v>
      </c>
      <c r="C116" s="8" t="s">
        <v>1578</v>
      </c>
      <c r="D116" s="8" t="s">
        <v>14</v>
      </c>
      <c r="E116" s="8" t="s">
        <v>1501</v>
      </c>
      <c r="F116" s="118">
        <v>91.4782608695652</v>
      </c>
      <c r="G116" s="118">
        <v>92.34</v>
      </c>
      <c r="H116" s="51">
        <f t="shared" si="9"/>
        <v>91.9091304347826</v>
      </c>
      <c r="I116" s="8" t="s">
        <v>46</v>
      </c>
    </row>
    <row r="117" spans="1:9">
      <c r="A117" s="8">
        <v>114</v>
      </c>
      <c r="B117" s="8" t="s">
        <v>286</v>
      </c>
      <c r="C117" s="8" t="s">
        <v>1579</v>
      </c>
      <c r="D117" s="8" t="s">
        <v>131</v>
      </c>
      <c r="E117" s="8" t="s">
        <v>1501</v>
      </c>
      <c r="F117" s="118">
        <v>88</v>
      </c>
      <c r="G117" s="118">
        <v>94.7</v>
      </c>
      <c r="H117" s="51">
        <f t="shared" si="9"/>
        <v>91.35</v>
      </c>
      <c r="I117" s="8" t="s">
        <v>46</v>
      </c>
    </row>
    <row r="118" spans="1:9">
      <c r="A118" s="8">
        <v>115</v>
      </c>
      <c r="B118" s="8" t="s">
        <v>351</v>
      </c>
      <c r="C118" s="8" t="s">
        <v>1260</v>
      </c>
      <c r="D118" s="8" t="s">
        <v>14</v>
      </c>
      <c r="E118" s="8" t="s">
        <v>546</v>
      </c>
      <c r="F118" s="118">
        <v>92</v>
      </c>
      <c r="G118" s="118">
        <v>90</v>
      </c>
      <c r="H118" s="51">
        <v>91</v>
      </c>
      <c r="I118" s="8" t="s">
        <v>46</v>
      </c>
    </row>
    <row r="119" spans="1:9">
      <c r="A119" s="8">
        <v>116</v>
      </c>
      <c r="B119" s="8" t="s">
        <v>704</v>
      </c>
      <c r="C119" s="8" t="s">
        <v>705</v>
      </c>
      <c r="D119" s="8" t="s">
        <v>14</v>
      </c>
      <c r="E119" s="8" t="s">
        <v>1501</v>
      </c>
      <c r="F119" s="118">
        <v>86</v>
      </c>
      <c r="G119" s="118">
        <v>96</v>
      </c>
      <c r="H119" s="51">
        <v>91</v>
      </c>
      <c r="I119" s="8" t="s">
        <v>46</v>
      </c>
    </row>
    <row r="120" spans="1:9">
      <c r="A120" s="8">
        <v>117</v>
      </c>
      <c r="B120" s="8" t="s">
        <v>298</v>
      </c>
      <c r="C120" s="8" t="s">
        <v>1552</v>
      </c>
      <c r="D120" s="8" t="s">
        <v>14</v>
      </c>
      <c r="E120" s="8" t="s">
        <v>1501</v>
      </c>
      <c r="F120" s="118">
        <v>86</v>
      </c>
      <c r="G120" s="118">
        <v>96</v>
      </c>
      <c r="H120" s="51">
        <v>91</v>
      </c>
      <c r="I120" s="8" t="s">
        <v>46</v>
      </c>
    </row>
    <row r="121" spans="1:9">
      <c r="A121" s="8">
        <v>118</v>
      </c>
      <c r="B121" s="8" t="s">
        <v>298</v>
      </c>
      <c r="C121" s="8" t="s">
        <v>922</v>
      </c>
      <c r="D121" s="8" t="s">
        <v>131</v>
      </c>
      <c r="E121" s="8" t="s">
        <v>1501</v>
      </c>
      <c r="F121" s="118">
        <v>86</v>
      </c>
      <c r="G121" s="118">
        <v>96</v>
      </c>
      <c r="H121" s="51">
        <v>91</v>
      </c>
      <c r="I121" s="8" t="s">
        <v>46</v>
      </c>
    </row>
    <row r="122" spans="1:9">
      <c r="A122" s="8">
        <v>119</v>
      </c>
      <c r="B122" s="8" t="s">
        <v>257</v>
      </c>
      <c r="C122" s="8" t="s">
        <v>1580</v>
      </c>
      <c r="D122" s="8" t="s">
        <v>131</v>
      </c>
      <c r="E122" s="8" t="s">
        <v>1501</v>
      </c>
      <c r="F122" s="118">
        <v>86</v>
      </c>
      <c r="G122" s="118">
        <v>96</v>
      </c>
      <c r="H122" s="51">
        <v>91</v>
      </c>
      <c r="I122" s="8" t="s">
        <v>46</v>
      </c>
    </row>
    <row r="123" spans="1:9">
      <c r="A123" s="8">
        <v>120</v>
      </c>
      <c r="B123" s="8" t="s">
        <v>237</v>
      </c>
      <c r="C123" s="8" t="s">
        <v>1581</v>
      </c>
      <c r="D123" s="8" t="s">
        <v>14</v>
      </c>
      <c r="E123" s="8" t="s">
        <v>1501</v>
      </c>
      <c r="F123" s="118">
        <v>86</v>
      </c>
      <c r="G123" s="118">
        <v>96</v>
      </c>
      <c r="H123" s="51">
        <v>91</v>
      </c>
      <c r="I123" s="8" t="s">
        <v>46</v>
      </c>
    </row>
    <row r="124" spans="1:9">
      <c r="A124" s="8">
        <v>121</v>
      </c>
      <c r="B124" s="8" t="s">
        <v>219</v>
      </c>
      <c r="C124" s="8" t="s">
        <v>1582</v>
      </c>
      <c r="D124" s="8" t="s">
        <v>14</v>
      </c>
      <c r="E124" s="8" t="s">
        <v>1501</v>
      </c>
      <c r="F124" s="118">
        <v>86</v>
      </c>
      <c r="G124" s="118">
        <v>96</v>
      </c>
      <c r="H124" s="51">
        <v>91</v>
      </c>
      <c r="I124" s="8" t="s">
        <v>46</v>
      </c>
    </row>
    <row r="125" spans="1:9">
      <c r="A125" s="8">
        <v>122</v>
      </c>
      <c r="B125" s="8" t="s">
        <v>467</v>
      </c>
      <c r="C125" s="8" t="s">
        <v>1583</v>
      </c>
      <c r="D125" s="8" t="s">
        <v>131</v>
      </c>
      <c r="E125" s="8" t="s">
        <v>1501</v>
      </c>
      <c r="F125" s="118">
        <v>86</v>
      </c>
      <c r="G125" s="118">
        <v>96</v>
      </c>
      <c r="H125" s="51">
        <v>91</v>
      </c>
      <c r="I125" s="8" t="s">
        <v>46</v>
      </c>
    </row>
    <row r="126" spans="1:9">
      <c r="A126" s="8">
        <v>123</v>
      </c>
      <c r="B126" s="8" t="s">
        <v>237</v>
      </c>
      <c r="C126" s="8" t="s">
        <v>1584</v>
      </c>
      <c r="D126" s="8" t="s">
        <v>131</v>
      </c>
      <c r="E126" s="8" t="s">
        <v>1501</v>
      </c>
      <c r="F126" s="118">
        <v>86</v>
      </c>
      <c r="G126" s="118">
        <v>96</v>
      </c>
      <c r="H126" s="51">
        <v>91</v>
      </c>
      <c r="I126" s="8" t="s">
        <v>46</v>
      </c>
    </row>
    <row r="127" spans="1:9">
      <c r="A127" s="8">
        <v>124</v>
      </c>
      <c r="B127" s="8" t="s">
        <v>298</v>
      </c>
      <c r="C127" s="8" t="s">
        <v>1585</v>
      </c>
      <c r="D127" s="8" t="s">
        <v>14</v>
      </c>
      <c r="E127" s="8" t="s">
        <v>1501</v>
      </c>
      <c r="F127" s="118">
        <v>86</v>
      </c>
      <c r="G127" s="118">
        <v>96</v>
      </c>
      <c r="H127" s="51">
        <v>91</v>
      </c>
      <c r="I127" s="8" t="s">
        <v>46</v>
      </c>
    </row>
    <row r="128" spans="1:9">
      <c r="A128" s="8">
        <v>125</v>
      </c>
      <c r="B128" s="8" t="s">
        <v>225</v>
      </c>
      <c r="C128" s="8" t="s">
        <v>226</v>
      </c>
      <c r="D128" s="8" t="s">
        <v>14</v>
      </c>
      <c r="E128" s="8" t="s">
        <v>1501</v>
      </c>
      <c r="F128" s="118">
        <v>86</v>
      </c>
      <c r="G128" s="118">
        <v>96</v>
      </c>
      <c r="H128" s="51">
        <v>91</v>
      </c>
      <c r="I128" s="8" t="s">
        <v>46</v>
      </c>
    </row>
    <row r="129" spans="1:9">
      <c r="A129" s="8">
        <v>126</v>
      </c>
      <c r="B129" s="8" t="s">
        <v>815</v>
      </c>
      <c r="C129" s="8" t="s">
        <v>1078</v>
      </c>
      <c r="D129" s="8" t="s">
        <v>131</v>
      </c>
      <c r="E129" s="8" t="s">
        <v>1501</v>
      </c>
      <c r="F129" s="118">
        <v>86</v>
      </c>
      <c r="G129" s="118">
        <v>96</v>
      </c>
      <c r="H129" s="51">
        <v>91</v>
      </c>
      <c r="I129" s="8" t="s">
        <v>46</v>
      </c>
    </row>
    <row r="130" spans="1:9">
      <c r="A130" s="8">
        <v>127</v>
      </c>
      <c r="B130" s="8" t="s">
        <v>815</v>
      </c>
      <c r="C130" s="8" t="s">
        <v>1586</v>
      </c>
      <c r="D130" s="8" t="s">
        <v>131</v>
      </c>
      <c r="E130" s="8" t="s">
        <v>1501</v>
      </c>
      <c r="F130" s="118">
        <v>86</v>
      </c>
      <c r="G130" s="118">
        <v>96</v>
      </c>
      <c r="H130" s="51">
        <v>91</v>
      </c>
      <c r="I130" s="8" t="s">
        <v>46</v>
      </c>
    </row>
    <row r="131" spans="1:9">
      <c r="A131" s="8">
        <v>128</v>
      </c>
      <c r="B131" s="8" t="s">
        <v>257</v>
      </c>
      <c r="C131" s="8" t="s">
        <v>1587</v>
      </c>
      <c r="D131" s="8" t="s">
        <v>14</v>
      </c>
      <c r="E131" s="8" t="s">
        <v>1501</v>
      </c>
      <c r="F131" s="118">
        <v>86</v>
      </c>
      <c r="G131" s="118">
        <v>96</v>
      </c>
      <c r="H131" s="51">
        <v>91</v>
      </c>
      <c r="I131" s="8" t="s">
        <v>46</v>
      </c>
    </row>
    <row r="132" spans="1:9">
      <c r="A132" s="8">
        <v>129</v>
      </c>
      <c r="B132" s="8" t="s">
        <v>257</v>
      </c>
      <c r="C132" s="8" t="s">
        <v>1580</v>
      </c>
      <c r="D132" s="8" t="s">
        <v>131</v>
      </c>
      <c r="E132" s="8" t="s">
        <v>1501</v>
      </c>
      <c r="F132" s="118">
        <v>86</v>
      </c>
      <c r="G132" s="118">
        <v>96</v>
      </c>
      <c r="H132" s="51">
        <v>91</v>
      </c>
      <c r="I132" s="8" t="s">
        <v>46</v>
      </c>
    </row>
    <row r="133" spans="1:9">
      <c r="A133" s="8">
        <v>130</v>
      </c>
      <c r="B133" s="8" t="s">
        <v>762</v>
      </c>
      <c r="C133" s="8" t="s">
        <v>1588</v>
      </c>
      <c r="D133" s="8" t="s">
        <v>14</v>
      </c>
      <c r="E133" s="8" t="s">
        <v>1501</v>
      </c>
      <c r="F133" s="118">
        <v>86</v>
      </c>
      <c r="G133" s="118">
        <v>96</v>
      </c>
      <c r="H133" s="51">
        <v>91</v>
      </c>
      <c r="I133" s="8" t="s">
        <v>46</v>
      </c>
    </row>
    <row r="134" spans="1:9">
      <c r="A134" s="8">
        <v>131</v>
      </c>
      <c r="B134" s="8" t="s">
        <v>219</v>
      </c>
      <c r="C134" s="8" t="s">
        <v>1589</v>
      </c>
      <c r="D134" s="8" t="s">
        <v>131</v>
      </c>
      <c r="E134" s="8" t="s">
        <v>1501</v>
      </c>
      <c r="F134" s="118">
        <v>86</v>
      </c>
      <c r="G134" s="118">
        <v>96</v>
      </c>
      <c r="H134" s="51">
        <v>91</v>
      </c>
      <c r="I134" s="8" t="s">
        <v>46</v>
      </c>
    </row>
    <row r="135" spans="1:9">
      <c r="A135" s="8">
        <v>132</v>
      </c>
      <c r="B135" s="8" t="s">
        <v>219</v>
      </c>
      <c r="C135" s="8" t="s">
        <v>1590</v>
      </c>
      <c r="D135" s="8" t="s">
        <v>14</v>
      </c>
      <c r="E135" s="8" t="s">
        <v>1501</v>
      </c>
      <c r="F135" s="118">
        <v>86</v>
      </c>
      <c r="G135" s="118">
        <v>96</v>
      </c>
      <c r="H135" s="51">
        <v>91</v>
      </c>
      <c r="I135" s="8" t="s">
        <v>46</v>
      </c>
    </row>
    <row r="136" spans="1:9">
      <c r="A136" s="8">
        <v>133</v>
      </c>
      <c r="B136" s="8" t="s">
        <v>548</v>
      </c>
      <c r="C136" s="8" t="s">
        <v>549</v>
      </c>
      <c r="D136" s="8" t="s">
        <v>14</v>
      </c>
      <c r="E136" s="8" t="s">
        <v>1501</v>
      </c>
      <c r="F136" s="118">
        <v>86</v>
      </c>
      <c r="G136" s="118">
        <v>96</v>
      </c>
      <c r="H136" s="51">
        <v>91</v>
      </c>
      <c r="I136" s="8" t="s">
        <v>46</v>
      </c>
    </row>
    <row r="137" spans="1:9">
      <c r="A137" s="8">
        <v>134</v>
      </c>
      <c r="B137" s="8" t="s">
        <v>219</v>
      </c>
      <c r="C137" s="8" t="s">
        <v>309</v>
      </c>
      <c r="D137" s="8" t="s">
        <v>14</v>
      </c>
      <c r="E137" s="8" t="s">
        <v>1501</v>
      </c>
      <c r="F137" s="118">
        <v>86</v>
      </c>
      <c r="G137" s="118">
        <v>96</v>
      </c>
      <c r="H137" s="51">
        <v>91</v>
      </c>
      <c r="I137" s="8" t="s">
        <v>46</v>
      </c>
    </row>
    <row r="138" spans="1:9">
      <c r="A138" s="8">
        <v>135</v>
      </c>
      <c r="B138" s="8" t="s">
        <v>250</v>
      </c>
      <c r="C138" s="8" t="s">
        <v>1591</v>
      </c>
      <c r="D138" s="8" t="s">
        <v>131</v>
      </c>
      <c r="E138" s="8" t="s">
        <v>1501</v>
      </c>
      <c r="F138" s="118">
        <v>86</v>
      </c>
      <c r="G138" s="118">
        <v>96</v>
      </c>
      <c r="H138" s="51">
        <v>91</v>
      </c>
      <c r="I138" s="8" t="s">
        <v>46</v>
      </c>
    </row>
    <row r="139" spans="1:9">
      <c r="A139" s="8">
        <v>136</v>
      </c>
      <c r="B139" s="8" t="s">
        <v>491</v>
      </c>
      <c r="C139" s="8" t="s">
        <v>1592</v>
      </c>
      <c r="D139" s="8" t="s">
        <v>14</v>
      </c>
      <c r="E139" s="8" t="s">
        <v>1501</v>
      </c>
      <c r="F139" s="118">
        <v>86</v>
      </c>
      <c r="G139" s="118">
        <v>96</v>
      </c>
      <c r="H139" s="51">
        <v>91</v>
      </c>
      <c r="I139" s="8" t="s">
        <v>46</v>
      </c>
    </row>
    <row r="140" spans="1:9">
      <c r="A140" s="8">
        <v>137</v>
      </c>
      <c r="B140" s="8" t="s">
        <v>257</v>
      </c>
      <c r="C140" s="8" t="s">
        <v>1227</v>
      </c>
      <c r="D140" s="8" t="s">
        <v>14</v>
      </c>
      <c r="E140" s="8" t="s">
        <v>1501</v>
      </c>
      <c r="F140" s="118">
        <v>86</v>
      </c>
      <c r="G140" s="118">
        <v>96</v>
      </c>
      <c r="H140" s="51">
        <v>91</v>
      </c>
      <c r="I140" s="8" t="s">
        <v>46</v>
      </c>
    </row>
    <row r="141" spans="1:9">
      <c r="A141" s="8">
        <v>138</v>
      </c>
      <c r="B141" s="8" t="s">
        <v>620</v>
      </c>
      <c r="C141" s="8" t="s">
        <v>674</v>
      </c>
      <c r="D141" s="8" t="s">
        <v>14</v>
      </c>
      <c r="E141" s="8" t="s">
        <v>1501</v>
      </c>
      <c r="F141" s="118">
        <v>86</v>
      </c>
      <c r="G141" s="118">
        <v>96</v>
      </c>
      <c r="H141" s="51">
        <v>91</v>
      </c>
      <c r="I141" s="8" t="s">
        <v>46</v>
      </c>
    </row>
    <row r="142" spans="1:9">
      <c r="A142" s="8">
        <v>139</v>
      </c>
      <c r="B142" s="8" t="s">
        <v>421</v>
      </c>
      <c r="C142" s="8" t="s">
        <v>1593</v>
      </c>
      <c r="D142" s="8" t="s">
        <v>14</v>
      </c>
      <c r="E142" s="8" t="s">
        <v>1501</v>
      </c>
      <c r="F142" s="118">
        <v>86</v>
      </c>
      <c r="G142" s="118">
        <v>96</v>
      </c>
      <c r="H142" s="51">
        <v>91</v>
      </c>
      <c r="I142" s="8" t="s">
        <v>46</v>
      </c>
    </row>
    <row r="143" spans="1:9">
      <c r="A143" s="8">
        <v>140</v>
      </c>
      <c r="B143" s="8" t="s">
        <v>219</v>
      </c>
      <c r="C143" s="8" t="s">
        <v>1594</v>
      </c>
      <c r="D143" s="8" t="s">
        <v>14</v>
      </c>
      <c r="E143" s="8" t="s">
        <v>1501</v>
      </c>
      <c r="F143" s="118">
        <v>86</v>
      </c>
      <c r="G143" s="118">
        <v>96</v>
      </c>
      <c r="H143" s="51">
        <v>91</v>
      </c>
      <c r="I143" s="8" t="s">
        <v>46</v>
      </c>
    </row>
    <row r="144" spans="1:9">
      <c r="A144" s="8">
        <v>141</v>
      </c>
      <c r="B144" s="8" t="s">
        <v>257</v>
      </c>
      <c r="C144" s="8" t="s">
        <v>1595</v>
      </c>
      <c r="D144" s="8" t="s">
        <v>131</v>
      </c>
      <c r="E144" s="8" t="s">
        <v>1501</v>
      </c>
      <c r="F144" s="118">
        <v>86</v>
      </c>
      <c r="G144" s="118">
        <v>95</v>
      </c>
      <c r="H144" s="51">
        <v>90.5</v>
      </c>
      <c r="I144" s="8" t="s">
        <v>46</v>
      </c>
    </row>
    <row r="145" spans="1:9">
      <c r="A145" s="8">
        <v>142</v>
      </c>
      <c r="B145" s="8" t="s">
        <v>298</v>
      </c>
      <c r="C145" s="8" t="s">
        <v>670</v>
      </c>
      <c r="D145" s="8" t="s">
        <v>131</v>
      </c>
      <c r="E145" s="8" t="s">
        <v>1501</v>
      </c>
      <c r="F145" s="118">
        <v>86</v>
      </c>
      <c r="G145" s="118">
        <v>95</v>
      </c>
      <c r="H145" s="51">
        <v>90.5</v>
      </c>
      <c r="I145" s="8" t="s">
        <v>46</v>
      </c>
    </row>
    <row r="146" spans="1:9">
      <c r="A146" s="8">
        <v>143</v>
      </c>
      <c r="B146" s="8" t="s">
        <v>298</v>
      </c>
      <c r="C146" s="8" t="s">
        <v>890</v>
      </c>
      <c r="D146" s="8" t="s">
        <v>14</v>
      </c>
      <c r="E146" s="8" t="s">
        <v>1501</v>
      </c>
      <c r="F146" s="118">
        <v>86</v>
      </c>
      <c r="G146" s="118">
        <v>95</v>
      </c>
      <c r="H146" s="51">
        <v>90.5</v>
      </c>
      <c r="I146" s="8" t="s">
        <v>46</v>
      </c>
    </row>
    <row r="147" spans="1:9">
      <c r="A147" s="8">
        <v>144</v>
      </c>
      <c r="B147" s="8" t="s">
        <v>244</v>
      </c>
      <c r="C147" s="8" t="s">
        <v>476</v>
      </c>
      <c r="D147" s="8" t="s">
        <v>14</v>
      </c>
      <c r="E147" s="8" t="s">
        <v>1501</v>
      </c>
      <c r="F147" s="118">
        <v>86</v>
      </c>
      <c r="G147" s="118">
        <v>95</v>
      </c>
      <c r="H147" s="51">
        <v>90.5</v>
      </c>
      <c r="I147" s="8" t="s">
        <v>46</v>
      </c>
    </row>
    <row r="148" spans="1:9">
      <c r="A148" s="8">
        <v>145</v>
      </c>
      <c r="B148" s="8" t="s">
        <v>261</v>
      </c>
      <c r="C148" s="8" t="s">
        <v>1596</v>
      </c>
      <c r="D148" s="8" t="s">
        <v>131</v>
      </c>
      <c r="E148" s="8" t="s">
        <v>1501</v>
      </c>
      <c r="F148" s="118">
        <v>86</v>
      </c>
      <c r="G148" s="118">
        <v>95</v>
      </c>
      <c r="H148" s="51">
        <v>90.5</v>
      </c>
      <c r="I148" s="8" t="s">
        <v>46</v>
      </c>
    </row>
    <row r="149" spans="1:9">
      <c r="A149" s="8">
        <v>146</v>
      </c>
      <c r="B149" s="8" t="s">
        <v>261</v>
      </c>
      <c r="C149" s="8" t="s">
        <v>1597</v>
      </c>
      <c r="D149" s="8" t="s">
        <v>131</v>
      </c>
      <c r="E149" s="8" t="s">
        <v>1501</v>
      </c>
      <c r="F149" s="118">
        <v>86</v>
      </c>
      <c r="G149" s="118">
        <v>95</v>
      </c>
      <c r="H149" s="51">
        <v>90.5</v>
      </c>
      <c r="I149" s="8" t="s">
        <v>46</v>
      </c>
    </row>
    <row r="150" spans="1:9">
      <c r="A150" s="8">
        <v>147</v>
      </c>
      <c r="B150" s="8" t="s">
        <v>280</v>
      </c>
      <c r="C150" s="8" t="s">
        <v>1598</v>
      </c>
      <c r="D150" s="8" t="s">
        <v>14</v>
      </c>
      <c r="E150" s="8" t="s">
        <v>1501</v>
      </c>
      <c r="F150" s="118">
        <v>86</v>
      </c>
      <c r="G150" s="118">
        <v>95</v>
      </c>
      <c r="H150" s="51">
        <v>90.5</v>
      </c>
      <c r="I150" s="8" t="s">
        <v>46</v>
      </c>
    </row>
    <row r="151" spans="1:9">
      <c r="A151" s="8">
        <v>148</v>
      </c>
      <c r="B151" s="8" t="s">
        <v>464</v>
      </c>
      <c r="C151" s="8" t="s">
        <v>453</v>
      </c>
      <c r="D151" s="8" t="s">
        <v>14</v>
      </c>
      <c r="E151" s="8" t="s">
        <v>1501</v>
      </c>
      <c r="F151" s="118">
        <v>86</v>
      </c>
      <c r="G151" s="118">
        <v>95</v>
      </c>
      <c r="H151" s="51">
        <v>90.5</v>
      </c>
      <c r="I151" s="8" t="s">
        <v>46</v>
      </c>
    </row>
    <row r="152" spans="1:9">
      <c r="A152" s="8">
        <v>149</v>
      </c>
      <c r="B152" s="8" t="s">
        <v>219</v>
      </c>
      <c r="C152" s="8" t="s">
        <v>1599</v>
      </c>
      <c r="D152" s="8" t="s">
        <v>131</v>
      </c>
      <c r="E152" s="8" t="s">
        <v>1501</v>
      </c>
      <c r="F152" s="118">
        <v>86</v>
      </c>
      <c r="G152" s="118">
        <v>95</v>
      </c>
      <c r="H152" s="51">
        <v>90.5</v>
      </c>
      <c r="I152" s="8" t="s">
        <v>46</v>
      </c>
    </row>
    <row r="153" spans="1:9">
      <c r="A153" s="8">
        <v>150</v>
      </c>
      <c r="B153" s="8" t="s">
        <v>283</v>
      </c>
      <c r="C153" s="8" t="s">
        <v>1600</v>
      </c>
      <c r="D153" s="8" t="s">
        <v>14</v>
      </c>
      <c r="E153" s="8" t="s">
        <v>1501</v>
      </c>
      <c r="F153" s="118">
        <v>86</v>
      </c>
      <c r="G153" s="118">
        <v>95</v>
      </c>
      <c r="H153" s="51">
        <v>90.5</v>
      </c>
      <c r="I153" s="8" t="s">
        <v>46</v>
      </c>
    </row>
    <row r="154" spans="1:9">
      <c r="A154" s="8">
        <v>151</v>
      </c>
      <c r="B154" s="8" t="s">
        <v>349</v>
      </c>
      <c r="C154" s="8" t="s">
        <v>1601</v>
      </c>
      <c r="D154" s="8" t="s">
        <v>131</v>
      </c>
      <c r="E154" s="8" t="s">
        <v>1501</v>
      </c>
      <c r="F154" s="118">
        <v>86</v>
      </c>
      <c r="G154" s="118">
        <v>95</v>
      </c>
      <c r="H154" s="51">
        <v>90.5</v>
      </c>
      <c r="I154" s="8" t="s">
        <v>46</v>
      </c>
    </row>
    <row r="155" spans="1:9">
      <c r="A155" s="8">
        <v>152</v>
      </c>
      <c r="B155" s="8" t="s">
        <v>219</v>
      </c>
      <c r="C155" s="8" t="s">
        <v>1602</v>
      </c>
      <c r="D155" s="8" t="s">
        <v>131</v>
      </c>
      <c r="E155" s="8" t="s">
        <v>1501</v>
      </c>
      <c r="F155" s="118">
        <v>86</v>
      </c>
      <c r="G155" s="118">
        <v>95</v>
      </c>
      <c r="H155" s="51">
        <v>90.5</v>
      </c>
      <c r="I155" s="8" t="s">
        <v>46</v>
      </c>
    </row>
    <row r="156" spans="1:9">
      <c r="A156" s="8">
        <v>153</v>
      </c>
      <c r="B156" s="8" t="s">
        <v>219</v>
      </c>
      <c r="C156" s="8" t="s">
        <v>1603</v>
      </c>
      <c r="D156" s="8" t="s">
        <v>14</v>
      </c>
      <c r="E156" s="8" t="s">
        <v>1501</v>
      </c>
      <c r="F156" s="118">
        <v>86</v>
      </c>
      <c r="G156" s="118">
        <v>95</v>
      </c>
      <c r="H156" s="51">
        <v>90.5</v>
      </c>
      <c r="I156" s="8" t="s">
        <v>46</v>
      </c>
    </row>
    <row r="157" spans="1:9">
      <c r="A157" s="8">
        <v>154</v>
      </c>
      <c r="B157" s="8" t="s">
        <v>464</v>
      </c>
      <c r="C157" s="8" t="s">
        <v>962</v>
      </c>
      <c r="D157" s="8" t="s">
        <v>14</v>
      </c>
      <c r="E157" s="8" t="s">
        <v>1501</v>
      </c>
      <c r="F157" s="118">
        <v>92</v>
      </c>
      <c r="G157" s="118">
        <v>88</v>
      </c>
      <c r="H157" s="51">
        <v>90</v>
      </c>
      <c r="I157" s="8" t="s">
        <v>46</v>
      </c>
    </row>
    <row r="158" spans="1:9">
      <c r="A158" s="8">
        <v>155</v>
      </c>
      <c r="B158" s="8" t="s">
        <v>351</v>
      </c>
      <c r="C158" s="8" t="s">
        <v>1604</v>
      </c>
      <c r="D158" s="8" t="s">
        <v>131</v>
      </c>
      <c r="E158" s="8" t="s">
        <v>1501</v>
      </c>
      <c r="F158" s="118">
        <v>92</v>
      </c>
      <c r="G158" s="118">
        <v>88</v>
      </c>
      <c r="H158" s="51">
        <v>90</v>
      </c>
      <c r="I158" s="8" t="s">
        <v>46</v>
      </c>
    </row>
    <row r="159" spans="1:9">
      <c r="A159" s="8">
        <v>156</v>
      </c>
      <c r="B159" s="8" t="s">
        <v>298</v>
      </c>
      <c r="C159" s="8" t="s">
        <v>1128</v>
      </c>
      <c r="D159" s="8" t="s">
        <v>14</v>
      </c>
      <c r="E159" s="8" t="s">
        <v>1501</v>
      </c>
      <c r="F159" s="118">
        <v>86</v>
      </c>
      <c r="G159" s="118">
        <v>93.8</v>
      </c>
      <c r="H159" s="51">
        <f t="shared" ref="H159:H166" si="10">AVERAGE(F159:G159)</f>
        <v>89.9</v>
      </c>
      <c r="I159" s="8" t="s">
        <v>46</v>
      </c>
    </row>
    <row r="160" spans="1:9">
      <c r="A160" s="8">
        <v>157</v>
      </c>
      <c r="B160" s="8" t="s">
        <v>690</v>
      </c>
      <c r="C160" s="8" t="s">
        <v>1605</v>
      </c>
      <c r="D160" s="8" t="s">
        <v>131</v>
      </c>
      <c r="E160" s="8" t="s">
        <v>546</v>
      </c>
      <c r="F160" s="118">
        <v>94</v>
      </c>
      <c r="G160" s="118">
        <v>85</v>
      </c>
      <c r="H160" s="51">
        <v>89.5</v>
      </c>
      <c r="I160" s="8" t="s">
        <v>46</v>
      </c>
    </row>
    <row r="161" spans="1:9">
      <c r="A161" s="8">
        <v>158</v>
      </c>
      <c r="B161" s="8" t="s">
        <v>105</v>
      </c>
      <c r="C161" s="8" t="s">
        <v>1606</v>
      </c>
      <c r="D161" s="8" t="s">
        <v>14</v>
      </c>
      <c r="E161" s="8" t="s">
        <v>1501</v>
      </c>
      <c r="F161" s="118">
        <v>86</v>
      </c>
      <c r="G161" s="118">
        <v>93</v>
      </c>
      <c r="H161" s="51">
        <f t="shared" si="10"/>
        <v>89.5</v>
      </c>
      <c r="I161" s="8" t="s">
        <v>46</v>
      </c>
    </row>
    <row r="162" spans="1:9">
      <c r="A162" s="8">
        <v>159</v>
      </c>
      <c r="B162" s="8" t="s">
        <v>477</v>
      </c>
      <c r="C162" s="8" t="s">
        <v>1607</v>
      </c>
      <c r="D162" s="8" t="s">
        <v>14</v>
      </c>
      <c r="E162" s="8" t="s">
        <v>1501</v>
      </c>
      <c r="F162" s="118">
        <v>89</v>
      </c>
      <c r="G162" s="118">
        <v>90</v>
      </c>
      <c r="H162" s="51">
        <v>89.5</v>
      </c>
      <c r="I162" s="8" t="s">
        <v>46</v>
      </c>
    </row>
    <row r="163" spans="1:9">
      <c r="A163" s="8">
        <v>160</v>
      </c>
      <c r="B163" s="8" t="s">
        <v>270</v>
      </c>
      <c r="C163" s="8" t="s">
        <v>1608</v>
      </c>
      <c r="D163" s="8" t="s">
        <v>14</v>
      </c>
      <c r="E163" s="8" t="s">
        <v>1501</v>
      </c>
      <c r="F163" s="118">
        <v>90</v>
      </c>
      <c r="G163" s="118">
        <v>89</v>
      </c>
      <c r="H163" s="51">
        <v>89.5</v>
      </c>
      <c r="I163" s="8" t="s">
        <v>46</v>
      </c>
    </row>
    <row r="164" spans="1:9">
      <c r="A164" s="8">
        <v>161</v>
      </c>
      <c r="B164" s="8" t="s">
        <v>53</v>
      </c>
      <c r="C164" s="8" t="s">
        <v>1001</v>
      </c>
      <c r="D164" s="8" t="s">
        <v>14</v>
      </c>
      <c r="E164" s="8" t="s">
        <v>1501</v>
      </c>
      <c r="F164" s="118">
        <v>85</v>
      </c>
      <c r="G164" s="118">
        <v>93.7</v>
      </c>
      <c r="H164" s="51">
        <f t="shared" si="10"/>
        <v>89.35</v>
      </c>
      <c r="I164" s="8" t="s">
        <v>46</v>
      </c>
    </row>
    <row r="165" spans="1:9">
      <c r="A165" s="8">
        <v>162</v>
      </c>
      <c r="B165" s="8" t="s">
        <v>349</v>
      </c>
      <c r="C165" s="8" t="s">
        <v>474</v>
      </c>
      <c r="D165" s="8" t="s">
        <v>14</v>
      </c>
      <c r="E165" s="8" t="s">
        <v>1501</v>
      </c>
      <c r="F165" s="118">
        <v>85</v>
      </c>
      <c r="G165" s="118">
        <v>93.5</v>
      </c>
      <c r="H165" s="51">
        <f t="shared" si="10"/>
        <v>89.25</v>
      </c>
      <c r="I165" s="8" t="s">
        <v>46</v>
      </c>
    </row>
    <row r="166" spans="1:9">
      <c r="A166" s="8">
        <v>163</v>
      </c>
      <c r="B166" s="8" t="s">
        <v>53</v>
      </c>
      <c r="C166" s="8" t="s">
        <v>1609</v>
      </c>
      <c r="D166" s="8" t="s">
        <v>14</v>
      </c>
      <c r="E166" s="8" t="s">
        <v>1501</v>
      </c>
      <c r="F166" s="118">
        <v>85</v>
      </c>
      <c r="G166" s="118">
        <v>93.4</v>
      </c>
      <c r="H166" s="51">
        <f t="shared" si="10"/>
        <v>89.2</v>
      </c>
      <c r="I166" s="8" t="s">
        <v>46</v>
      </c>
    </row>
    <row r="167" spans="1:9">
      <c r="A167" s="8">
        <v>164</v>
      </c>
      <c r="B167" s="8" t="s">
        <v>347</v>
      </c>
      <c r="C167" s="8" t="s">
        <v>568</v>
      </c>
      <c r="D167" s="8" t="s">
        <v>14</v>
      </c>
      <c r="E167" s="8" t="s">
        <v>546</v>
      </c>
      <c r="F167" s="118">
        <v>93</v>
      </c>
      <c r="G167" s="118">
        <v>85</v>
      </c>
      <c r="H167" s="51">
        <v>89</v>
      </c>
      <c r="I167" s="8" t="s">
        <v>46</v>
      </c>
    </row>
    <row r="168" spans="1:9">
      <c r="A168" s="8">
        <v>165</v>
      </c>
      <c r="B168" s="8" t="s">
        <v>244</v>
      </c>
      <c r="C168" s="8" t="s">
        <v>895</v>
      </c>
      <c r="D168" s="8" t="s">
        <v>131</v>
      </c>
      <c r="E168" s="8" t="s">
        <v>546</v>
      </c>
      <c r="F168" s="118">
        <v>93</v>
      </c>
      <c r="G168" s="118">
        <v>85</v>
      </c>
      <c r="H168" s="51">
        <v>89</v>
      </c>
      <c r="I168" s="8" t="s">
        <v>46</v>
      </c>
    </row>
    <row r="169" spans="1:9">
      <c r="A169" s="8">
        <v>166</v>
      </c>
      <c r="B169" s="8" t="s">
        <v>225</v>
      </c>
      <c r="C169" s="8" t="s">
        <v>1610</v>
      </c>
      <c r="D169" s="8" t="s">
        <v>131</v>
      </c>
      <c r="E169" s="8" t="s">
        <v>1501</v>
      </c>
      <c r="F169" s="118">
        <v>85</v>
      </c>
      <c r="G169" s="118">
        <v>93</v>
      </c>
      <c r="H169" s="51">
        <f t="shared" ref="H169:H176" si="11">AVERAGE(F169:G169)</f>
        <v>89</v>
      </c>
      <c r="I169" s="8" t="s">
        <v>46</v>
      </c>
    </row>
    <row r="170" spans="1:9">
      <c r="A170" s="8">
        <v>167</v>
      </c>
      <c r="B170" s="8" t="s">
        <v>225</v>
      </c>
      <c r="C170" s="8" t="s">
        <v>1610</v>
      </c>
      <c r="D170" s="8" t="s">
        <v>131</v>
      </c>
      <c r="E170" s="8" t="s">
        <v>1501</v>
      </c>
      <c r="F170" s="118">
        <v>88</v>
      </c>
      <c r="G170" s="118">
        <v>90</v>
      </c>
      <c r="H170" s="51">
        <v>89</v>
      </c>
      <c r="I170" s="8" t="s">
        <v>46</v>
      </c>
    </row>
    <row r="171" spans="1:9">
      <c r="A171" s="8">
        <v>168</v>
      </c>
      <c r="B171" s="8" t="s">
        <v>146</v>
      </c>
      <c r="C171" s="8" t="s">
        <v>502</v>
      </c>
      <c r="D171" s="8" t="s">
        <v>14</v>
      </c>
      <c r="E171" s="8" t="s">
        <v>1501</v>
      </c>
      <c r="F171" s="118">
        <v>85</v>
      </c>
      <c r="G171" s="118">
        <v>92.8</v>
      </c>
      <c r="H171" s="51">
        <f t="shared" si="11"/>
        <v>88.9</v>
      </c>
      <c r="I171" s="8" t="s">
        <v>46</v>
      </c>
    </row>
    <row r="172" spans="1:9">
      <c r="A172" s="8">
        <v>169</v>
      </c>
      <c r="B172" s="8" t="s">
        <v>146</v>
      </c>
      <c r="C172" s="8" t="s">
        <v>1611</v>
      </c>
      <c r="D172" s="8" t="s">
        <v>14</v>
      </c>
      <c r="E172" s="8" t="s">
        <v>546</v>
      </c>
      <c r="F172" s="118">
        <v>92</v>
      </c>
      <c r="G172" s="118">
        <v>85</v>
      </c>
      <c r="H172" s="51">
        <v>88.5</v>
      </c>
      <c r="I172" s="8" t="s">
        <v>46</v>
      </c>
    </row>
    <row r="173" spans="1:9">
      <c r="A173" s="8">
        <v>170</v>
      </c>
      <c r="B173" s="8" t="s">
        <v>330</v>
      </c>
      <c r="C173" s="8" t="s">
        <v>1572</v>
      </c>
      <c r="D173" s="8" t="s">
        <v>14</v>
      </c>
      <c r="E173" s="8" t="s">
        <v>1501</v>
      </c>
      <c r="F173" s="118">
        <v>91</v>
      </c>
      <c r="G173" s="118">
        <v>85</v>
      </c>
      <c r="H173" s="51">
        <v>88</v>
      </c>
      <c r="I173" s="8" t="s">
        <v>46</v>
      </c>
    </row>
    <row r="174" spans="1:9">
      <c r="A174" s="8">
        <v>171</v>
      </c>
      <c r="B174" s="8" t="s">
        <v>349</v>
      </c>
      <c r="C174" s="8" t="s">
        <v>350</v>
      </c>
      <c r="D174" s="8" t="s">
        <v>14</v>
      </c>
      <c r="E174" s="8" t="s">
        <v>1501</v>
      </c>
      <c r="F174" s="118">
        <v>82</v>
      </c>
      <c r="G174" s="118">
        <v>93.5</v>
      </c>
      <c r="H174" s="51">
        <f t="shared" si="11"/>
        <v>87.75</v>
      </c>
      <c r="I174" s="8" t="s">
        <v>46</v>
      </c>
    </row>
    <row r="175" spans="1:9">
      <c r="A175" s="8">
        <v>172</v>
      </c>
      <c r="B175" s="8" t="s">
        <v>219</v>
      </c>
      <c r="C175" s="8" t="s">
        <v>1612</v>
      </c>
      <c r="D175" s="8" t="s">
        <v>14</v>
      </c>
      <c r="E175" s="8" t="s">
        <v>1501</v>
      </c>
      <c r="F175" s="118">
        <v>82</v>
      </c>
      <c r="G175" s="118">
        <v>93.2</v>
      </c>
      <c r="H175" s="51">
        <f t="shared" si="11"/>
        <v>87.6</v>
      </c>
      <c r="I175" s="8" t="s">
        <v>46</v>
      </c>
    </row>
    <row r="176" spans="1:9">
      <c r="A176" s="8">
        <v>173</v>
      </c>
      <c r="B176" s="8" t="s">
        <v>225</v>
      </c>
      <c r="C176" s="8" t="s">
        <v>1613</v>
      </c>
      <c r="D176" s="8" t="s">
        <v>14</v>
      </c>
      <c r="E176" s="8" t="s">
        <v>1501</v>
      </c>
      <c r="F176" s="118">
        <v>82</v>
      </c>
      <c r="G176" s="118">
        <v>92.6</v>
      </c>
      <c r="H176" s="51">
        <f t="shared" si="11"/>
        <v>87.3</v>
      </c>
      <c r="I176" s="8" t="s">
        <v>46</v>
      </c>
    </row>
    <row r="177" spans="1:9">
      <c r="A177" s="8">
        <v>174</v>
      </c>
      <c r="B177" s="8" t="s">
        <v>219</v>
      </c>
      <c r="C177" s="8" t="s">
        <v>1614</v>
      </c>
      <c r="D177" s="8" t="s">
        <v>131</v>
      </c>
      <c r="E177" s="8" t="s">
        <v>546</v>
      </c>
      <c r="F177" s="118">
        <v>84</v>
      </c>
      <c r="G177" s="118">
        <v>90</v>
      </c>
      <c r="H177" s="51">
        <v>87</v>
      </c>
      <c r="I177" s="8" t="s">
        <v>46</v>
      </c>
    </row>
    <row r="178" spans="1:9">
      <c r="A178" s="8">
        <v>175</v>
      </c>
      <c r="B178" s="8" t="s">
        <v>620</v>
      </c>
      <c r="C178" s="8" t="s">
        <v>1615</v>
      </c>
      <c r="D178" s="8" t="s">
        <v>131</v>
      </c>
      <c r="E178" s="8" t="s">
        <v>1501</v>
      </c>
      <c r="F178" s="118">
        <v>90</v>
      </c>
      <c r="G178" s="118">
        <v>84</v>
      </c>
      <c r="H178" s="51">
        <v>87</v>
      </c>
      <c r="I178" s="8" t="s">
        <v>46</v>
      </c>
    </row>
    <row r="179" spans="1:9">
      <c r="A179" s="8">
        <v>176</v>
      </c>
      <c r="B179" s="8" t="s">
        <v>1616</v>
      </c>
      <c r="C179" s="8" t="s">
        <v>1128</v>
      </c>
      <c r="D179" s="8" t="s">
        <v>14</v>
      </c>
      <c r="E179" s="8" t="s">
        <v>1501</v>
      </c>
      <c r="F179" s="118">
        <v>88</v>
      </c>
      <c r="G179" s="118">
        <v>84</v>
      </c>
      <c r="H179" s="51">
        <v>86</v>
      </c>
      <c r="I179" s="8" t="s">
        <v>46</v>
      </c>
    </row>
    <row r="180" spans="1:9">
      <c r="A180" s="8">
        <v>177</v>
      </c>
      <c r="B180" s="8" t="s">
        <v>116</v>
      </c>
      <c r="C180" s="8" t="s">
        <v>1617</v>
      </c>
      <c r="D180" s="8" t="s">
        <v>14</v>
      </c>
      <c r="E180" s="8" t="s">
        <v>546</v>
      </c>
      <c r="F180" s="118">
        <v>83</v>
      </c>
      <c r="G180" s="118">
        <v>85</v>
      </c>
      <c r="H180" s="51">
        <v>84</v>
      </c>
      <c r="I180" s="8" t="s">
        <v>46</v>
      </c>
    </row>
    <row r="181" spans="1:9">
      <c r="A181" s="8">
        <v>178</v>
      </c>
      <c r="B181" s="8" t="s">
        <v>146</v>
      </c>
      <c r="C181" s="8" t="s">
        <v>1618</v>
      </c>
      <c r="D181" s="8" t="s">
        <v>14</v>
      </c>
      <c r="E181" s="8" t="s">
        <v>546</v>
      </c>
      <c r="F181" s="118">
        <v>82</v>
      </c>
      <c r="G181" s="118">
        <v>85</v>
      </c>
      <c r="H181" s="51">
        <v>83.5</v>
      </c>
      <c r="I181" s="8" t="s">
        <v>46</v>
      </c>
    </row>
    <row r="182" spans="1:9">
      <c r="A182" s="8">
        <v>179</v>
      </c>
      <c r="B182" s="8" t="s">
        <v>92</v>
      </c>
      <c r="C182" s="8" t="s">
        <v>1179</v>
      </c>
      <c r="D182" s="8" t="s">
        <v>14</v>
      </c>
      <c r="E182" s="8" t="s">
        <v>546</v>
      </c>
      <c r="F182" s="118">
        <v>82</v>
      </c>
      <c r="G182" s="118">
        <v>85</v>
      </c>
      <c r="H182" s="51">
        <v>83.5</v>
      </c>
      <c r="I182" s="8" t="s">
        <v>46</v>
      </c>
    </row>
    <row r="183" spans="1:9">
      <c r="A183" s="8">
        <v>180</v>
      </c>
      <c r="B183" s="8" t="s">
        <v>146</v>
      </c>
      <c r="C183" s="8" t="s">
        <v>1619</v>
      </c>
      <c r="D183" s="8" t="s">
        <v>14</v>
      </c>
      <c r="E183" s="8" t="s">
        <v>546</v>
      </c>
      <c r="F183" s="118">
        <v>81</v>
      </c>
      <c r="G183" s="118">
        <v>85</v>
      </c>
      <c r="H183" s="51">
        <v>83</v>
      </c>
      <c r="I183" s="8" t="s">
        <v>46</v>
      </c>
    </row>
    <row r="184" spans="1:9">
      <c r="A184" s="8">
        <v>181</v>
      </c>
      <c r="B184" s="8" t="s">
        <v>146</v>
      </c>
      <c r="C184" s="8" t="s">
        <v>1620</v>
      </c>
      <c r="D184" s="8" t="s">
        <v>131</v>
      </c>
      <c r="E184" s="8" t="s">
        <v>546</v>
      </c>
      <c r="F184" s="118">
        <v>81</v>
      </c>
      <c r="G184" s="118">
        <v>80</v>
      </c>
      <c r="H184" s="51">
        <v>80.5</v>
      </c>
      <c r="I184" s="8" t="s">
        <v>46</v>
      </c>
    </row>
    <row r="185" spans="1:9">
      <c r="A185" s="8">
        <v>182</v>
      </c>
      <c r="B185" s="8" t="s">
        <v>146</v>
      </c>
      <c r="C185" s="8" t="s">
        <v>1621</v>
      </c>
      <c r="D185" s="8" t="s">
        <v>131</v>
      </c>
      <c r="E185" s="8" t="s">
        <v>546</v>
      </c>
      <c r="F185" s="118">
        <v>80</v>
      </c>
      <c r="G185" s="118">
        <v>80</v>
      </c>
      <c r="H185" s="51">
        <v>80</v>
      </c>
      <c r="I185" s="8" t="s">
        <v>46</v>
      </c>
    </row>
    <row r="186" spans="1:9">
      <c r="A186" s="16"/>
      <c r="B186" s="16"/>
      <c r="C186" s="16"/>
      <c r="D186" s="16"/>
      <c r="E186" s="155" t="s">
        <v>96</v>
      </c>
      <c r="F186" s="155"/>
      <c r="G186" s="155"/>
      <c r="H186" s="155"/>
      <c r="I186" s="155"/>
    </row>
    <row r="187" spans="1:9">
      <c r="A187" s="16"/>
      <c r="B187" s="16"/>
      <c r="C187" s="16"/>
      <c r="D187" s="16"/>
      <c r="E187" s="34"/>
      <c r="F187" s="34"/>
      <c r="G187" s="34"/>
      <c r="H187" s="34"/>
      <c r="I187" s="16"/>
    </row>
    <row r="188" spans="1:9">
      <c r="A188" s="16"/>
      <c r="B188" s="16"/>
      <c r="C188" s="16"/>
      <c r="D188" s="16"/>
      <c r="E188" s="34"/>
      <c r="F188" s="34"/>
      <c r="G188" s="34"/>
      <c r="H188" s="34"/>
      <c r="I188" s="16"/>
    </row>
  </sheetData>
  <mergeCells count="5">
    <mergeCell ref="A1:I1"/>
    <mergeCell ref="A2:C2"/>
    <mergeCell ref="D2:I2"/>
    <mergeCell ref="I186:I188"/>
    <mergeCell ref="E186:H18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K17" sqref="K17"/>
    </sheetView>
  </sheetViews>
  <sheetFormatPr defaultColWidth="8.88888888888889" defaultRowHeight="14.4"/>
  <cols>
    <col min="2" max="2" width="12.5555555555556" customWidth="1"/>
    <col min="3" max="3" width="10.1111111111111" customWidth="1"/>
    <col min="4" max="4" width="12.6666666666667" customWidth="1"/>
    <col min="5" max="5" width="17.8888888888889" customWidth="1"/>
    <col min="9" max="9" width="18" customWidth="1"/>
  </cols>
  <sheetData>
    <row r="1" ht="17.4" spans="1:9">
      <c r="A1" s="1" t="s">
        <v>97</v>
      </c>
      <c r="B1" s="2"/>
      <c r="C1" s="2"/>
      <c r="D1" s="2"/>
      <c r="E1" s="2"/>
      <c r="F1" s="2"/>
      <c r="G1" s="2"/>
      <c r="H1" s="2"/>
      <c r="I1" s="10"/>
    </row>
    <row r="2" spans="1:9">
      <c r="A2" s="3" t="s">
        <v>1</v>
      </c>
      <c r="B2" s="4"/>
      <c r="C2" s="4"/>
      <c r="D2" s="5" t="s">
        <v>1622</v>
      </c>
      <c r="E2" s="5"/>
      <c r="F2" s="5"/>
      <c r="G2" s="5"/>
      <c r="H2" s="5"/>
      <c r="I2" s="11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12" t="s">
        <v>11</v>
      </c>
    </row>
    <row r="4" spans="1:9">
      <c r="A4" s="7">
        <v>1</v>
      </c>
      <c r="B4" s="8" t="s">
        <v>123</v>
      </c>
      <c r="C4" s="8" t="s">
        <v>1623</v>
      </c>
      <c r="D4" s="8" t="s">
        <v>14</v>
      </c>
      <c r="E4" s="8" t="s">
        <v>1624</v>
      </c>
      <c r="F4" s="8">
        <v>96.8</v>
      </c>
      <c r="G4" s="8">
        <v>89.18</v>
      </c>
      <c r="H4" s="8">
        <v>92.99</v>
      </c>
      <c r="I4" s="13" t="s">
        <v>16</v>
      </c>
    </row>
    <row r="5" spans="1:9">
      <c r="A5" s="7">
        <v>2</v>
      </c>
      <c r="B5" s="8" t="s">
        <v>789</v>
      </c>
      <c r="C5" s="8" t="s">
        <v>1625</v>
      </c>
      <c r="D5" s="8" t="s">
        <v>14</v>
      </c>
      <c r="E5" s="8" t="s">
        <v>1626</v>
      </c>
      <c r="F5" s="8">
        <v>96.5</v>
      </c>
      <c r="G5" s="8">
        <v>99</v>
      </c>
      <c r="H5" s="8">
        <v>97.75</v>
      </c>
      <c r="I5" s="13" t="s">
        <v>46</v>
      </c>
    </row>
    <row r="6" spans="1:9">
      <c r="A6" s="7">
        <v>3</v>
      </c>
      <c r="B6" s="8" t="s">
        <v>1627</v>
      </c>
      <c r="C6" s="8" t="s">
        <v>1628</v>
      </c>
      <c r="D6" s="8" t="s">
        <v>14</v>
      </c>
      <c r="E6" s="8" t="s">
        <v>1626</v>
      </c>
      <c r="F6" s="8">
        <v>96.3</v>
      </c>
      <c r="G6" s="8">
        <v>98.2</v>
      </c>
      <c r="H6" s="8">
        <v>97.25</v>
      </c>
      <c r="I6" s="13" t="s">
        <v>46</v>
      </c>
    </row>
    <row r="7" spans="1:9">
      <c r="A7" s="7">
        <v>4</v>
      </c>
      <c r="B7" s="8" t="s">
        <v>1629</v>
      </c>
      <c r="C7" s="8" t="s">
        <v>1630</v>
      </c>
      <c r="D7" s="8" t="s">
        <v>14</v>
      </c>
      <c r="E7" s="8" t="s">
        <v>1631</v>
      </c>
      <c r="F7" s="8">
        <v>93.6</v>
      </c>
      <c r="G7" s="8">
        <v>95.7</v>
      </c>
      <c r="H7" s="8">
        <v>94.65</v>
      </c>
      <c r="I7" s="13" t="s">
        <v>46</v>
      </c>
    </row>
    <row r="8" spans="1:9">
      <c r="A8" s="7">
        <v>5</v>
      </c>
      <c r="B8" s="8" t="s">
        <v>1632</v>
      </c>
      <c r="C8" s="8" t="s">
        <v>1633</v>
      </c>
      <c r="D8" s="8" t="s">
        <v>131</v>
      </c>
      <c r="E8" s="8" t="s">
        <v>1634</v>
      </c>
      <c r="F8" s="8">
        <v>95.1</v>
      </c>
      <c r="G8" s="8">
        <v>98</v>
      </c>
      <c r="H8" s="8">
        <v>96.55</v>
      </c>
      <c r="I8" s="13" t="s">
        <v>46</v>
      </c>
    </row>
    <row r="9" spans="1:9">
      <c r="A9" s="7">
        <v>6</v>
      </c>
      <c r="B9" s="8" t="s">
        <v>76</v>
      </c>
      <c r="C9" s="8" t="s">
        <v>1635</v>
      </c>
      <c r="D9" s="8" t="s">
        <v>14</v>
      </c>
      <c r="E9" s="8" t="s">
        <v>1636</v>
      </c>
      <c r="F9" s="8">
        <v>95.6</v>
      </c>
      <c r="G9" s="8">
        <v>97.4</v>
      </c>
      <c r="H9" s="8">
        <v>96.5</v>
      </c>
      <c r="I9" s="13" t="s">
        <v>46</v>
      </c>
    </row>
    <row r="10" spans="1:9">
      <c r="A10" s="7">
        <v>7</v>
      </c>
      <c r="B10" s="8" t="s">
        <v>270</v>
      </c>
      <c r="C10" s="8" t="s">
        <v>1637</v>
      </c>
      <c r="D10" s="8" t="s">
        <v>14</v>
      </c>
      <c r="E10" s="8" t="s">
        <v>1636</v>
      </c>
      <c r="F10" s="8">
        <v>95.5</v>
      </c>
      <c r="G10" s="8">
        <v>97.2</v>
      </c>
      <c r="H10" s="8">
        <v>96.45</v>
      </c>
      <c r="I10" s="13" t="s">
        <v>46</v>
      </c>
    </row>
    <row r="11" spans="1:9">
      <c r="A11" s="7">
        <v>8</v>
      </c>
      <c r="B11" s="8" t="s">
        <v>28</v>
      </c>
      <c r="C11" s="8" t="s">
        <v>1638</v>
      </c>
      <c r="D11" s="8" t="s">
        <v>131</v>
      </c>
      <c r="E11" s="8" t="s">
        <v>1639</v>
      </c>
      <c r="F11" s="8">
        <v>94.6</v>
      </c>
      <c r="G11" s="8">
        <v>96.8</v>
      </c>
      <c r="H11" s="8">
        <v>95.7</v>
      </c>
      <c r="I11" s="13" t="s">
        <v>46</v>
      </c>
    </row>
    <row r="12" spans="1:9">
      <c r="A12" s="7">
        <v>9</v>
      </c>
      <c r="B12" s="8" t="s">
        <v>103</v>
      </c>
      <c r="C12" s="8" t="s">
        <v>1640</v>
      </c>
      <c r="D12" s="8" t="s">
        <v>14</v>
      </c>
      <c r="E12" s="8" t="s">
        <v>1639</v>
      </c>
      <c r="F12" s="8">
        <v>94.6</v>
      </c>
      <c r="G12" s="8">
        <v>97</v>
      </c>
      <c r="H12" s="8">
        <v>95.8</v>
      </c>
      <c r="I12" s="13" t="s">
        <v>46</v>
      </c>
    </row>
    <row r="13" spans="1:9">
      <c r="A13" s="7">
        <v>10</v>
      </c>
      <c r="B13" s="8" t="s">
        <v>1271</v>
      </c>
      <c r="C13" s="8" t="s">
        <v>1641</v>
      </c>
      <c r="D13" s="8" t="s">
        <v>14</v>
      </c>
      <c r="E13" s="8" t="s">
        <v>1639</v>
      </c>
      <c r="F13" s="8">
        <v>94</v>
      </c>
      <c r="G13" s="8">
        <v>96.8</v>
      </c>
      <c r="H13" s="8">
        <v>95.4</v>
      </c>
      <c r="I13" s="13" t="s">
        <v>46</v>
      </c>
    </row>
    <row r="14" spans="1:9">
      <c r="A14" s="7">
        <v>11</v>
      </c>
      <c r="B14" s="8" t="s">
        <v>992</v>
      </c>
      <c r="C14" s="8" t="s">
        <v>1642</v>
      </c>
      <c r="D14" s="8" t="s">
        <v>1643</v>
      </c>
      <c r="E14" s="8" t="s">
        <v>1639</v>
      </c>
      <c r="F14" s="8">
        <v>94.8</v>
      </c>
      <c r="G14" s="8">
        <v>97</v>
      </c>
      <c r="H14" s="8">
        <v>95.9</v>
      </c>
      <c r="I14" s="13" t="s">
        <v>46</v>
      </c>
    </row>
    <row r="15" spans="1:9">
      <c r="A15" s="7">
        <v>12</v>
      </c>
      <c r="B15" s="8" t="s">
        <v>105</v>
      </c>
      <c r="C15" s="8" t="s">
        <v>1644</v>
      </c>
      <c r="D15" s="8" t="s">
        <v>14</v>
      </c>
      <c r="E15" s="8" t="s">
        <v>1220</v>
      </c>
      <c r="F15" s="8">
        <v>95.9</v>
      </c>
      <c r="G15" s="8">
        <v>97.5</v>
      </c>
      <c r="H15" s="8">
        <v>96.7</v>
      </c>
      <c r="I15" s="13" t="s">
        <v>46</v>
      </c>
    </row>
    <row r="16" spans="1:9">
      <c r="A16" s="7">
        <v>13</v>
      </c>
      <c r="B16" s="8" t="s">
        <v>79</v>
      </c>
      <c r="C16" s="8" t="s">
        <v>1645</v>
      </c>
      <c r="D16" s="8" t="s">
        <v>14</v>
      </c>
      <c r="E16" s="8" t="s">
        <v>1221</v>
      </c>
      <c r="F16" s="8">
        <v>94.7</v>
      </c>
      <c r="G16" s="8">
        <v>97.4</v>
      </c>
      <c r="H16" s="8">
        <v>96.05</v>
      </c>
      <c r="I16" s="13" t="s">
        <v>46</v>
      </c>
    </row>
    <row r="17" spans="1:9">
      <c r="A17" s="7">
        <v>14</v>
      </c>
      <c r="B17" s="8" t="s">
        <v>79</v>
      </c>
      <c r="C17" s="8" t="s">
        <v>1646</v>
      </c>
      <c r="D17" s="8" t="s">
        <v>14</v>
      </c>
      <c r="E17" s="8" t="s">
        <v>1221</v>
      </c>
      <c r="F17" s="8">
        <v>95.2</v>
      </c>
      <c r="G17" s="8">
        <v>97.3</v>
      </c>
      <c r="H17" s="8">
        <v>96.25</v>
      </c>
      <c r="I17" s="13" t="s">
        <v>46</v>
      </c>
    </row>
    <row r="18" spans="1:9">
      <c r="A18" s="7">
        <v>15</v>
      </c>
      <c r="B18" s="8" t="s">
        <v>61</v>
      </c>
      <c r="C18" s="8" t="s">
        <v>1647</v>
      </c>
      <c r="D18" s="8" t="s">
        <v>14</v>
      </c>
      <c r="E18" s="8" t="s">
        <v>1648</v>
      </c>
      <c r="F18" s="8">
        <v>97.2</v>
      </c>
      <c r="G18" s="8">
        <v>98.1</v>
      </c>
      <c r="H18" s="8">
        <v>97.65</v>
      </c>
      <c r="I18" s="13" t="s">
        <v>16</v>
      </c>
    </row>
    <row r="19" spans="1:9">
      <c r="A19" s="7">
        <v>16</v>
      </c>
      <c r="B19" s="8" t="s">
        <v>146</v>
      </c>
      <c r="C19" s="8" t="s">
        <v>1509</v>
      </c>
      <c r="D19" s="8" t="s">
        <v>14</v>
      </c>
      <c r="E19" s="8" t="s">
        <v>1649</v>
      </c>
      <c r="F19" s="8">
        <v>96.5</v>
      </c>
      <c r="G19" s="8">
        <v>98.2</v>
      </c>
      <c r="H19" s="8">
        <v>97.3</v>
      </c>
      <c r="I19" s="13" t="s">
        <v>16</v>
      </c>
    </row>
    <row r="20" spans="1:9">
      <c r="A20" s="7">
        <v>17</v>
      </c>
      <c r="B20" s="8" t="s">
        <v>307</v>
      </c>
      <c r="C20" s="8" t="s">
        <v>538</v>
      </c>
      <c r="D20" s="8" t="s">
        <v>14</v>
      </c>
      <c r="E20" s="8" t="s">
        <v>1649</v>
      </c>
      <c r="F20" s="8">
        <v>95.7</v>
      </c>
      <c r="G20" s="8">
        <v>98.1</v>
      </c>
      <c r="H20" s="8">
        <v>96.9</v>
      </c>
      <c r="I20" s="13" t="s">
        <v>46</v>
      </c>
    </row>
    <row r="21" spans="1:9">
      <c r="A21" s="7">
        <v>18</v>
      </c>
      <c r="B21" s="8" t="s">
        <v>242</v>
      </c>
      <c r="C21" s="8" t="s">
        <v>1514</v>
      </c>
      <c r="D21" s="8" t="s">
        <v>14</v>
      </c>
      <c r="E21" s="8" t="s">
        <v>1649</v>
      </c>
      <c r="F21" s="8">
        <v>96.1</v>
      </c>
      <c r="G21" s="8">
        <v>96.5</v>
      </c>
      <c r="H21" s="8">
        <v>96.3</v>
      </c>
      <c r="I21" s="13" t="s">
        <v>46</v>
      </c>
    </row>
    <row r="22" spans="1:9">
      <c r="A22" s="7">
        <v>19</v>
      </c>
      <c r="B22" s="8" t="s">
        <v>37</v>
      </c>
      <c r="C22" s="8" t="s">
        <v>1488</v>
      </c>
      <c r="D22" s="8" t="s">
        <v>14</v>
      </c>
      <c r="E22" s="8" t="s">
        <v>1649</v>
      </c>
      <c r="F22" s="8">
        <v>96.5</v>
      </c>
      <c r="G22" s="8">
        <v>98</v>
      </c>
      <c r="H22" s="8">
        <v>97.25</v>
      </c>
      <c r="I22" s="13" t="s">
        <v>46</v>
      </c>
    </row>
    <row r="23" spans="1:9">
      <c r="A23" s="7">
        <v>20</v>
      </c>
      <c r="B23" s="8" t="s">
        <v>92</v>
      </c>
      <c r="C23" s="8" t="s">
        <v>1650</v>
      </c>
      <c r="D23" s="8" t="s">
        <v>14</v>
      </c>
      <c r="E23" s="8" t="s">
        <v>1649</v>
      </c>
      <c r="F23" s="8">
        <v>95.1</v>
      </c>
      <c r="G23" s="8">
        <v>97.2</v>
      </c>
      <c r="H23" s="8">
        <v>96.15</v>
      </c>
      <c r="I23" s="13" t="s">
        <v>46</v>
      </c>
    </row>
    <row r="24" spans="1:9">
      <c r="A24" s="7">
        <v>21</v>
      </c>
      <c r="B24" s="8" t="s">
        <v>219</v>
      </c>
      <c r="C24" s="8" t="s">
        <v>1153</v>
      </c>
      <c r="D24" s="8" t="s">
        <v>131</v>
      </c>
      <c r="E24" s="8" t="s">
        <v>1651</v>
      </c>
      <c r="F24" s="8">
        <v>95.6</v>
      </c>
      <c r="G24" s="8">
        <v>97.2</v>
      </c>
      <c r="H24" s="8">
        <v>96.4</v>
      </c>
      <c r="I24" s="13" t="s">
        <v>46</v>
      </c>
    </row>
    <row r="25" spans="1:9">
      <c r="A25" s="7">
        <v>22</v>
      </c>
      <c r="B25" s="8" t="s">
        <v>491</v>
      </c>
      <c r="C25" s="8" t="s">
        <v>1652</v>
      </c>
      <c r="D25" s="8" t="s">
        <v>1643</v>
      </c>
      <c r="E25" s="8" t="s">
        <v>1651</v>
      </c>
      <c r="F25" s="8">
        <v>94.3</v>
      </c>
      <c r="G25" s="8">
        <v>96.5</v>
      </c>
      <c r="H25" s="8">
        <v>95.4</v>
      </c>
      <c r="I25" s="13" t="s">
        <v>46</v>
      </c>
    </row>
    <row r="26" spans="1:9">
      <c r="A26" s="7">
        <v>23</v>
      </c>
      <c r="B26" s="8" t="s">
        <v>548</v>
      </c>
      <c r="C26" s="8" t="s">
        <v>1653</v>
      </c>
      <c r="D26" s="8" t="s">
        <v>131</v>
      </c>
      <c r="E26" s="8" t="s">
        <v>1651</v>
      </c>
      <c r="F26" s="8">
        <v>96.7</v>
      </c>
      <c r="G26" s="8">
        <v>98.1</v>
      </c>
      <c r="H26" s="8">
        <v>97.4</v>
      </c>
      <c r="I26" s="13" t="s">
        <v>46</v>
      </c>
    </row>
    <row r="27" spans="1:9">
      <c r="A27" s="7">
        <v>24</v>
      </c>
      <c r="B27" s="8" t="s">
        <v>217</v>
      </c>
      <c r="C27" s="8" t="s">
        <v>1654</v>
      </c>
      <c r="D27" s="8" t="s">
        <v>14</v>
      </c>
      <c r="E27" s="8" t="s">
        <v>1651</v>
      </c>
      <c r="F27" s="8">
        <v>95.1</v>
      </c>
      <c r="G27" s="8">
        <v>96.8</v>
      </c>
      <c r="H27" s="8">
        <v>95.95</v>
      </c>
      <c r="I27" s="13" t="s">
        <v>46</v>
      </c>
    </row>
    <row r="28" spans="1:9">
      <c r="A28" s="7">
        <v>25</v>
      </c>
      <c r="B28" s="8" t="s">
        <v>206</v>
      </c>
      <c r="C28" s="8" t="s">
        <v>1655</v>
      </c>
      <c r="D28" s="8" t="s">
        <v>14</v>
      </c>
      <c r="E28" s="8" t="s">
        <v>1651</v>
      </c>
      <c r="F28" s="8">
        <v>95.7</v>
      </c>
      <c r="G28" s="8">
        <v>97.6</v>
      </c>
      <c r="H28" s="8">
        <v>96.65</v>
      </c>
      <c r="I28" s="13" t="s">
        <v>46</v>
      </c>
    </row>
    <row r="29" spans="1:9">
      <c r="A29" s="7">
        <v>26</v>
      </c>
      <c r="B29" s="8" t="s">
        <v>223</v>
      </c>
      <c r="C29" s="8" t="s">
        <v>450</v>
      </c>
      <c r="D29" s="8" t="s">
        <v>14</v>
      </c>
      <c r="E29" s="8" t="s">
        <v>1651</v>
      </c>
      <c r="F29" s="8">
        <v>94.9</v>
      </c>
      <c r="G29" s="8">
        <v>97.3</v>
      </c>
      <c r="H29" s="8">
        <v>96.25</v>
      </c>
      <c r="I29" s="13" t="s">
        <v>46</v>
      </c>
    </row>
    <row r="30" spans="1:9">
      <c r="A30" s="7">
        <v>27</v>
      </c>
      <c r="B30" s="8" t="s">
        <v>214</v>
      </c>
      <c r="C30" s="8" t="s">
        <v>1656</v>
      </c>
      <c r="D30" s="8" t="s">
        <v>14</v>
      </c>
      <c r="E30" s="8" t="s">
        <v>1651</v>
      </c>
      <c r="F30" s="8">
        <v>96.1</v>
      </c>
      <c r="G30" s="8">
        <v>97.5</v>
      </c>
      <c r="H30" s="8">
        <v>96.8</v>
      </c>
      <c r="I30" s="13" t="s">
        <v>46</v>
      </c>
    </row>
    <row r="31" spans="1:9">
      <c r="A31" s="7">
        <v>28</v>
      </c>
      <c r="B31" s="8" t="s">
        <v>280</v>
      </c>
      <c r="C31" s="8" t="s">
        <v>1657</v>
      </c>
      <c r="D31" s="8" t="s">
        <v>14</v>
      </c>
      <c r="E31" s="8" t="s">
        <v>1651</v>
      </c>
      <c r="F31" s="8">
        <v>95.9</v>
      </c>
      <c r="G31" s="8">
        <v>97.8</v>
      </c>
      <c r="H31" s="8">
        <v>96.85</v>
      </c>
      <c r="I31" s="13" t="s">
        <v>46</v>
      </c>
    </row>
    <row r="32" spans="1:9">
      <c r="A32" s="7">
        <v>29</v>
      </c>
      <c r="B32" s="8" t="s">
        <v>280</v>
      </c>
      <c r="C32" s="8" t="s">
        <v>1658</v>
      </c>
      <c r="D32" s="8" t="s">
        <v>131</v>
      </c>
      <c r="E32" s="8" t="s">
        <v>1651</v>
      </c>
      <c r="F32" s="8">
        <v>94.4</v>
      </c>
      <c r="G32" s="8">
        <v>97.1</v>
      </c>
      <c r="H32" s="8">
        <v>95.75</v>
      </c>
      <c r="I32" s="13" t="s">
        <v>46</v>
      </c>
    </row>
    <row r="33" spans="1:9">
      <c r="A33" s="7">
        <v>30</v>
      </c>
      <c r="B33" s="50" t="s">
        <v>227</v>
      </c>
      <c r="C33" s="8" t="s">
        <v>930</v>
      </c>
      <c r="D33" s="8" t="s">
        <v>14</v>
      </c>
      <c r="E33" s="8" t="s">
        <v>1651</v>
      </c>
      <c r="F33" s="8">
        <v>94.5</v>
      </c>
      <c r="G33" s="8">
        <v>96.9</v>
      </c>
      <c r="H33" s="8">
        <v>95.7</v>
      </c>
      <c r="I33" s="13" t="s">
        <v>46</v>
      </c>
    </row>
    <row r="34" spans="1:9">
      <c r="A34" s="7">
        <v>31</v>
      </c>
      <c r="B34" s="8" t="s">
        <v>227</v>
      </c>
      <c r="C34" s="8" t="s">
        <v>1659</v>
      </c>
      <c r="D34" s="8" t="s">
        <v>14</v>
      </c>
      <c r="E34" s="8" t="s">
        <v>1651</v>
      </c>
      <c r="F34" s="8">
        <v>95.3</v>
      </c>
      <c r="G34" s="8">
        <v>97.2</v>
      </c>
      <c r="H34" s="8">
        <v>96.25</v>
      </c>
      <c r="I34" s="13" t="s">
        <v>46</v>
      </c>
    </row>
    <row r="35" spans="1:9">
      <c r="A35" s="7">
        <v>32</v>
      </c>
      <c r="B35" s="8" t="s">
        <v>273</v>
      </c>
      <c r="C35" s="8" t="s">
        <v>1660</v>
      </c>
      <c r="D35" s="8" t="s">
        <v>14</v>
      </c>
      <c r="E35" s="8" t="s">
        <v>1651</v>
      </c>
      <c r="F35" s="8">
        <v>94.8</v>
      </c>
      <c r="G35" s="8">
        <v>97.5</v>
      </c>
      <c r="H35" s="8">
        <v>96.15</v>
      </c>
      <c r="I35" s="13" t="s">
        <v>46</v>
      </c>
    </row>
    <row r="36" spans="1:9">
      <c r="A36" s="7">
        <v>33</v>
      </c>
      <c r="B36" s="8" t="s">
        <v>273</v>
      </c>
      <c r="C36" s="8" t="s">
        <v>900</v>
      </c>
      <c r="D36" s="8" t="s">
        <v>14</v>
      </c>
      <c r="E36" s="8" t="s">
        <v>1651</v>
      </c>
      <c r="F36" s="8">
        <v>94.9</v>
      </c>
      <c r="G36" s="8">
        <v>96.8</v>
      </c>
      <c r="H36" s="8">
        <v>95.85</v>
      </c>
      <c r="I36" s="13" t="s">
        <v>46</v>
      </c>
    </row>
    <row r="37" spans="1:9">
      <c r="A37" s="7">
        <v>34</v>
      </c>
      <c r="B37" s="8" t="s">
        <v>349</v>
      </c>
      <c r="C37" s="8" t="s">
        <v>1042</v>
      </c>
      <c r="D37" s="8" t="s">
        <v>131</v>
      </c>
      <c r="E37" s="8" t="s">
        <v>1651</v>
      </c>
      <c r="F37" s="8">
        <v>95.7</v>
      </c>
      <c r="G37" s="8">
        <v>97.9</v>
      </c>
      <c r="H37" s="8">
        <v>96.8</v>
      </c>
      <c r="I37" s="13" t="s">
        <v>46</v>
      </c>
    </row>
    <row r="38" spans="1:9">
      <c r="A38" s="7">
        <v>35</v>
      </c>
      <c r="B38" s="8" t="s">
        <v>390</v>
      </c>
      <c r="C38" s="8" t="s">
        <v>1661</v>
      </c>
      <c r="D38" s="8" t="s">
        <v>14</v>
      </c>
      <c r="E38" s="8" t="s">
        <v>1662</v>
      </c>
      <c r="F38" s="152">
        <v>97.86</v>
      </c>
      <c r="G38" s="8">
        <v>98.36</v>
      </c>
      <c r="H38" s="8">
        <v>98.11</v>
      </c>
      <c r="I38" s="13" t="s">
        <v>46</v>
      </c>
    </row>
    <row r="39" spans="1:9">
      <c r="A39" s="7">
        <v>36</v>
      </c>
      <c r="B39" s="8" t="s">
        <v>349</v>
      </c>
      <c r="C39" s="8" t="s">
        <v>395</v>
      </c>
      <c r="D39" s="8" t="s">
        <v>131</v>
      </c>
      <c r="E39" s="8" t="s">
        <v>1662</v>
      </c>
      <c r="F39" s="152">
        <v>97.93</v>
      </c>
      <c r="G39" s="8">
        <v>98.29</v>
      </c>
      <c r="H39" s="8">
        <v>98.11</v>
      </c>
      <c r="I39" s="13" t="s">
        <v>46</v>
      </c>
    </row>
    <row r="40" spans="1:9">
      <c r="A40" s="7">
        <v>37</v>
      </c>
      <c r="B40" s="8" t="s">
        <v>349</v>
      </c>
      <c r="C40" s="8" t="s">
        <v>207</v>
      </c>
      <c r="D40" s="8" t="s">
        <v>131</v>
      </c>
      <c r="E40" s="8" t="s">
        <v>1662</v>
      </c>
      <c r="F40" s="153">
        <v>98</v>
      </c>
      <c r="G40" s="8">
        <v>98.21</v>
      </c>
      <c r="H40" s="8">
        <v>98.11</v>
      </c>
      <c r="I40" s="13" t="s">
        <v>46</v>
      </c>
    </row>
    <row r="41" spans="1:9">
      <c r="A41" s="7">
        <v>38</v>
      </c>
      <c r="B41" s="8" t="s">
        <v>347</v>
      </c>
      <c r="C41" s="8" t="s">
        <v>1663</v>
      </c>
      <c r="D41" s="8" t="s">
        <v>131</v>
      </c>
      <c r="E41" s="8" t="s">
        <v>1662</v>
      </c>
      <c r="F41" s="152">
        <v>97.93</v>
      </c>
      <c r="G41" s="8">
        <v>96.79</v>
      </c>
      <c r="H41" s="8">
        <v>97.36</v>
      </c>
      <c r="I41" s="13" t="s">
        <v>46</v>
      </c>
    </row>
    <row r="42" spans="1:9">
      <c r="A42" s="7">
        <v>39</v>
      </c>
      <c r="B42" s="8" t="s">
        <v>206</v>
      </c>
      <c r="C42" s="8" t="s">
        <v>1664</v>
      </c>
      <c r="D42" s="8" t="s">
        <v>131</v>
      </c>
      <c r="E42" s="8" t="s">
        <v>1662</v>
      </c>
      <c r="F42" s="153">
        <v>97</v>
      </c>
      <c r="G42" s="8">
        <v>97.86</v>
      </c>
      <c r="H42" s="8">
        <v>97.43</v>
      </c>
      <c r="I42" s="13" t="s">
        <v>46</v>
      </c>
    </row>
    <row r="43" spans="1:9">
      <c r="A43" s="7">
        <v>40</v>
      </c>
      <c r="B43" s="8" t="s">
        <v>562</v>
      </c>
      <c r="C43" s="8" t="s">
        <v>1665</v>
      </c>
      <c r="D43" s="8" t="s">
        <v>14</v>
      </c>
      <c r="E43" s="8" t="s">
        <v>1662</v>
      </c>
      <c r="F43" s="152">
        <v>97.43</v>
      </c>
      <c r="G43" s="8">
        <v>97.14</v>
      </c>
      <c r="H43" s="8">
        <v>97.29</v>
      </c>
      <c r="I43" s="13" t="s">
        <v>46</v>
      </c>
    </row>
    <row r="44" spans="1:9">
      <c r="A44" s="7">
        <v>41</v>
      </c>
      <c r="B44" s="8" t="s">
        <v>210</v>
      </c>
      <c r="C44" s="8" t="s">
        <v>335</v>
      </c>
      <c r="D44" s="8" t="s">
        <v>14</v>
      </c>
      <c r="E44" s="8" t="s">
        <v>1662</v>
      </c>
      <c r="F44" s="152">
        <v>98.07</v>
      </c>
      <c r="G44" s="8">
        <v>98.36</v>
      </c>
      <c r="H44" s="8">
        <v>98.22</v>
      </c>
      <c r="I44" s="13" t="s">
        <v>46</v>
      </c>
    </row>
    <row r="45" spans="1:9">
      <c r="A45" s="7">
        <v>42</v>
      </c>
      <c r="B45" s="8" t="s">
        <v>464</v>
      </c>
      <c r="C45" s="8" t="s">
        <v>1011</v>
      </c>
      <c r="D45" s="8" t="s">
        <v>14</v>
      </c>
      <c r="E45" s="8" t="s">
        <v>1662</v>
      </c>
      <c r="F45" s="153">
        <v>97</v>
      </c>
      <c r="G45" s="8">
        <v>97.57</v>
      </c>
      <c r="H45" s="8">
        <v>97.26</v>
      </c>
      <c r="I45" s="13" t="s">
        <v>46</v>
      </c>
    </row>
    <row r="46" spans="1:9">
      <c r="A46" s="7">
        <v>43</v>
      </c>
      <c r="B46" s="8" t="s">
        <v>236</v>
      </c>
      <c r="C46" s="8" t="s">
        <v>1666</v>
      </c>
      <c r="D46" s="8" t="s">
        <v>131</v>
      </c>
      <c r="E46" s="8" t="s">
        <v>1662</v>
      </c>
      <c r="F46" s="153">
        <v>97.5</v>
      </c>
      <c r="G46" s="8">
        <v>97.64</v>
      </c>
      <c r="H46" s="8">
        <v>97.57</v>
      </c>
      <c r="I46" s="13" t="s">
        <v>46</v>
      </c>
    </row>
    <row r="47" spans="1:9">
      <c r="A47" s="7">
        <v>44</v>
      </c>
      <c r="B47" s="50" t="s">
        <v>248</v>
      </c>
      <c r="C47" s="8" t="s">
        <v>1667</v>
      </c>
      <c r="D47" s="8" t="s">
        <v>131</v>
      </c>
      <c r="E47" s="8" t="s">
        <v>1662</v>
      </c>
      <c r="F47" s="152">
        <v>96.79</v>
      </c>
      <c r="G47" s="8">
        <v>97.71</v>
      </c>
      <c r="H47" s="8">
        <v>97.25</v>
      </c>
      <c r="I47" s="13" t="s">
        <v>46</v>
      </c>
    </row>
    <row r="48" spans="1:9">
      <c r="A48" s="7">
        <v>45</v>
      </c>
      <c r="B48" s="8" t="s">
        <v>491</v>
      </c>
      <c r="C48" s="8" t="s">
        <v>1668</v>
      </c>
      <c r="D48" s="8" t="s">
        <v>14</v>
      </c>
      <c r="E48" s="8" t="s">
        <v>1662</v>
      </c>
      <c r="F48" s="152">
        <v>96.14</v>
      </c>
      <c r="G48" s="8">
        <v>97.43</v>
      </c>
      <c r="H48" s="8">
        <v>96.76</v>
      </c>
      <c r="I48" s="13" t="s">
        <v>46</v>
      </c>
    </row>
    <row r="49" spans="1:9">
      <c r="A49" s="7">
        <v>46</v>
      </c>
      <c r="B49" s="8" t="s">
        <v>264</v>
      </c>
      <c r="C49" s="8" t="s">
        <v>1669</v>
      </c>
      <c r="D49" s="8" t="s">
        <v>14</v>
      </c>
      <c r="E49" s="8" t="s">
        <v>1662</v>
      </c>
      <c r="F49" s="152">
        <v>96.07</v>
      </c>
      <c r="G49" s="8">
        <v>96.64</v>
      </c>
      <c r="H49" s="8">
        <v>96.36</v>
      </c>
      <c r="I49" s="13" t="s">
        <v>46</v>
      </c>
    </row>
    <row r="50" spans="1:9">
      <c r="A50" s="7">
        <v>47</v>
      </c>
      <c r="B50" s="8" t="s">
        <v>105</v>
      </c>
      <c r="C50" s="8" t="s">
        <v>1670</v>
      </c>
      <c r="D50" s="8" t="s">
        <v>14</v>
      </c>
      <c r="E50" s="8" t="s">
        <v>1662</v>
      </c>
      <c r="F50" s="152">
        <v>98.64</v>
      </c>
      <c r="G50" s="8">
        <v>98.21</v>
      </c>
      <c r="H50" s="8">
        <v>98.43</v>
      </c>
      <c r="I50" s="13" t="s">
        <v>16</v>
      </c>
    </row>
    <row r="51" spans="1:9">
      <c r="A51" s="7">
        <v>48</v>
      </c>
      <c r="B51" s="8" t="s">
        <v>189</v>
      </c>
      <c r="C51" s="8" t="s">
        <v>1543</v>
      </c>
      <c r="D51" s="8" t="s">
        <v>131</v>
      </c>
      <c r="E51" s="8" t="s">
        <v>1671</v>
      </c>
      <c r="F51" s="8">
        <v>97.95</v>
      </c>
      <c r="G51" s="8">
        <v>98.72</v>
      </c>
      <c r="H51" s="8">
        <f t="shared" ref="H51:H64" si="0">(F51+G51)/2</f>
        <v>98.335</v>
      </c>
      <c r="I51" s="13" t="s">
        <v>46</v>
      </c>
    </row>
    <row r="52" spans="1:9">
      <c r="A52" s="7">
        <v>49</v>
      </c>
      <c r="B52" s="8" t="s">
        <v>61</v>
      </c>
      <c r="C52" s="8" t="s">
        <v>1672</v>
      </c>
      <c r="D52" s="8" t="s">
        <v>14</v>
      </c>
      <c r="E52" s="8" t="s">
        <v>1671</v>
      </c>
      <c r="F52" s="8">
        <v>98.4</v>
      </c>
      <c r="G52" s="8">
        <v>98.89</v>
      </c>
      <c r="H52" s="8">
        <f t="shared" si="0"/>
        <v>98.645</v>
      </c>
      <c r="I52" s="13" t="s">
        <v>16</v>
      </c>
    </row>
    <row r="53" spans="1:9">
      <c r="A53" s="7">
        <v>50</v>
      </c>
      <c r="B53" s="8" t="s">
        <v>464</v>
      </c>
      <c r="C53" s="8" t="s">
        <v>135</v>
      </c>
      <c r="D53" s="8" t="s">
        <v>14</v>
      </c>
      <c r="E53" s="8" t="s">
        <v>1671</v>
      </c>
      <c r="F53" s="8">
        <v>98.4</v>
      </c>
      <c r="G53" s="8">
        <v>98.89</v>
      </c>
      <c r="H53" s="8">
        <f t="shared" si="0"/>
        <v>98.645</v>
      </c>
      <c r="I53" s="13" t="s">
        <v>16</v>
      </c>
    </row>
    <row r="54" spans="1:9">
      <c r="A54" s="7">
        <v>51</v>
      </c>
      <c r="B54" s="8" t="s">
        <v>390</v>
      </c>
      <c r="C54" s="8" t="s">
        <v>1673</v>
      </c>
      <c r="D54" s="8" t="s">
        <v>14</v>
      </c>
      <c r="E54" s="8" t="s">
        <v>1671</v>
      </c>
      <c r="F54" s="8">
        <v>97.75</v>
      </c>
      <c r="G54" s="8">
        <v>98.61</v>
      </c>
      <c r="H54" s="8">
        <f t="shared" si="0"/>
        <v>98.18</v>
      </c>
      <c r="I54" s="13" t="s">
        <v>46</v>
      </c>
    </row>
    <row r="55" spans="1:9">
      <c r="A55" s="7">
        <v>52</v>
      </c>
      <c r="B55" s="8" t="s">
        <v>421</v>
      </c>
      <c r="C55" s="8" t="s">
        <v>1558</v>
      </c>
      <c r="D55" s="8" t="s">
        <v>131</v>
      </c>
      <c r="E55" s="8" t="s">
        <v>1671</v>
      </c>
      <c r="F55" s="8">
        <v>97.6</v>
      </c>
      <c r="G55" s="8">
        <v>98.89</v>
      </c>
      <c r="H55" s="8">
        <f t="shared" si="0"/>
        <v>98.245</v>
      </c>
      <c r="I55" s="13" t="s">
        <v>46</v>
      </c>
    </row>
    <row r="56" spans="1:9">
      <c r="A56" s="7">
        <v>53</v>
      </c>
      <c r="B56" s="8" t="s">
        <v>704</v>
      </c>
      <c r="C56" s="8" t="s">
        <v>1674</v>
      </c>
      <c r="D56" s="8" t="s">
        <v>14</v>
      </c>
      <c r="E56" s="8" t="s">
        <v>1671</v>
      </c>
      <c r="F56" s="8">
        <v>98.35</v>
      </c>
      <c r="G56" s="8">
        <v>99.22</v>
      </c>
      <c r="H56" s="8">
        <f t="shared" si="0"/>
        <v>98.785</v>
      </c>
      <c r="I56" s="13" t="s">
        <v>16</v>
      </c>
    </row>
    <row r="57" spans="1:9">
      <c r="A57" s="7">
        <v>54</v>
      </c>
      <c r="B57" s="8" t="s">
        <v>244</v>
      </c>
      <c r="C57" s="8" t="s">
        <v>700</v>
      </c>
      <c r="D57" s="8" t="s">
        <v>131</v>
      </c>
      <c r="E57" s="8" t="s">
        <v>1671</v>
      </c>
      <c r="F57" s="8">
        <v>97.15</v>
      </c>
      <c r="G57" s="8">
        <v>98.28</v>
      </c>
      <c r="H57" s="8">
        <f t="shared" si="0"/>
        <v>97.715</v>
      </c>
      <c r="I57" s="13" t="s">
        <v>46</v>
      </c>
    </row>
    <row r="58" spans="1:9">
      <c r="A58" s="7">
        <v>55</v>
      </c>
      <c r="B58" s="8" t="s">
        <v>273</v>
      </c>
      <c r="C58" s="8" t="s">
        <v>1675</v>
      </c>
      <c r="D58" s="8" t="s">
        <v>14</v>
      </c>
      <c r="E58" s="8" t="s">
        <v>1671</v>
      </c>
      <c r="F58" s="8">
        <v>98</v>
      </c>
      <c r="G58" s="8">
        <v>98.89</v>
      </c>
      <c r="H58" s="8">
        <f t="shared" si="0"/>
        <v>98.445</v>
      </c>
      <c r="I58" s="13" t="s">
        <v>16</v>
      </c>
    </row>
    <row r="59" spans="1:9">
      <c r="A59" s="7">
        <v>56</v>
      </c>
      <c r="B59" s="8" t="s">
        <v>204</v>
      </c>
      <c r="C59" s="8" t="s">
        <v>768</v>
      </c>
      <c r="D59" s="8" t="s">
        <v>14</v>
      </c>
      <c r="E59" s="8" t="s">
        <v>1671</v>
      </c>
      <c r="F59" s="8">
        <v>97.2</v>
      </c>
      <c r="G59" s="8">
        <v>98.89</v>
      </c>
      <c r="H59" s="8">
        <f t="shared" si="0"/>
        <v>98.045</v>
      </c>
      <c r="I59" s="13" t="s">
        <v>46</v>
      </c>
    </row>
    <row r="60" spans="1:9">
      <c r="A60" s="7">
        <v>57</v>
      </c>
      <c r="B60" s="50" t="s">
        <v>219</v>
      </c>
      <c r="C60" s="8" t="s">
        <v>1594</v>
      </c>
      <c r="D60" s="8" t="s">
        <v>14</v>
      </c>
      <c r="E60" s="8" t="s">
        <v>1671</v>
      </c>
      <c r="F60" s="8">
        <v>97.7</v>
      </c>
      <c r="G60" s="8">
        <v>98.83</v>
      </c>
      <c r="H60" s="8">
        <f t="shared" si="0"/>
        <v>98.265</v>
      </c>
      <c r="I60" s="13" t="s">
        <v>46</v>
      </c>
    </row>
    <row r="61" spans="1:9">
      <c r="A61" s="7">
        <v>58</v>
      </c>
      <c r="B61" s="8" t="s">
        <v>464</v>
      </c>
      <c r="C61" s="8" t="s">
        <v>1051</v>
      </c>
      <c r="D61" s="8" t="s">
        <v>14</v>
      </c>
      <c r="E61" s="8" t="s">
        <v>1671</v>
      </c>
      <c r="F61" s="8">
        <v>97.7</v>
      </c>
      <c r="G61" s="8">
        <v>99</v>
      </c>
      <c r="H61" s="8">
        <f t="shared" si="0"/>
        <v>98.35</v>
      </c>
      <c r="I61" s="13" t="s">
        <v>46</v>
      </c>
    </row>
    <row r="62" spans="1:9">
      <c r="A62" s="7">
        <v>59</v>
      </c>
      <c r="B62" s="8" t="s">
        <v>421</v>
      </c>
      <c r="C62" s="8" t="s">
        <v>1550</v>
      </c>
      <c r="D62" s="8" t="s">
        <v>131</v>
      </c>
      <c r="E62" s="8" t="s">
        <v>1671</v>
      </c>
      <c r="F62" s="8">
        <v>97.65</v>
      </c>
      <c r="G62" s="8">
        <v>98.94</v>
      </c>
      <c r="H62" s="8">
        <f t="shared" si="0"/>
        <v>98.295</v>
      </c>
      <c r="I62" s="13" t="s">
        <v>46</v>
      </c>
    </row>
    <row r="63" spans="1:9">
      <c r="A63" s="7">
        <v>60</v>
      </c>
      <c r="B63" s="8" t="s">
        <v>204</v>
      </c>
      <c r="C63" s="8" t="s">
        <v>1676</v>
      </c>
      <c r="D63" s="8" t="s">
        <v>131</v>
      </c>
      <c r="E63" s="8" t="s">
        <v>1671</v>
      </c>
      <c r="F63" s="8">
        <v>97.35</v>
      </c>
      <c r="G63" s="8">
        <v>98.39</v>
      </c>
      <c r="H63" s="8">
        <f t="shared" si="0"/>
        <v>97.87</v>
      </c>
      <c r="I63" s="13" t="s">
        <v>46</v>
      </c>
    </row>
    <row r="64" spans="1:9">
      <c r="A64" s="7">
        <v>61</v>
      </c>
      <c r="B64" s="8" t="s">
        <v>217</v>
      </c>
      <c r="C64" s="8" t="s">
        <v>1677</v>
      </c>
      <c r="D64" s="8" t="s">
        <v>14</v>
      </c>
      <c r="E64" s="8" t="s">
        <v>1671</v>
      </c>
      <c r="F64" s="8">
        <v>98.05</v>
      </c>
      <c r="G64" s="8">
        <v>98.94</v>
      </c>
      <c r="H64" s="8">
        <f t="shared" si="0"/>
        <v>98.495</v>
      </c>
      <c r="I64" s="13" t="s">
        <v>16</v>
      </c>
    </row>
    <row r="65" spans="1:9">
      <c r="A65" s="7">
        <v>62</v>
      </c>
      <c r="B65" s="6" t="s">
        <v>548</v>
      </c>
      <c r="C65" s="8" t="s">
        <v>1678</v>
      </c>
      <c r="D65" s="8" t="s">
        <v>14</v>
      </c>
      <c r="E65" s="8" t="s">
        <v>1679</v>
      </c>
      <c r="F65" s="8">
        <v>90.8</v>
      </c>
      <c r="G65" s="6">
        <v>90</v>
      </c>
      <c r="H65" s="8">
        <v>90.4</v>
      </c>
      <c r="I65" s="13" t="s">
        <v>46</v>
      </c>
    </row>
    <row r="66" spans="1:9">
      <c r="A66" s="7">
        <v>63</v>
      </c>
      <c r="B66" s="6" t="s">
        <v>210</v>
      </c>
      <c r="C66" s="8" t="s">
        <v>1680</v>
      </c>
      <c r="D66" s="8" t="s">
        <v>14</v>
      </c>
      <c r="E66" s="8" t="s">
        <v>1679</v>
      </c>
      <c r="F66" s="8">
        <v>92.7</v>
      </c>
      <c r="G66" s="6">
        <v>92.81</v>
      </c>
      <c r="H66" s="8">
        <v>92.75</v>
      </c>
      <c r="I66" s="13" t="s">
        <v>46</v>
      </c>
    </row>
    <row r="67" spans="1:9">
      <c r="A67" s="7">
        <v>64</v>
      </c>
      <c r="B67" s="6" t="s">
        <v>236</v>
      </c>
      <c r="C67" s="8" t="s">
        <v>1681</v>
      </c>
      <c r="D67" s="8" t="s">
        <v>14</v>
      </c>
      <c r="E67" s="8" t="s">
        <v>1679</v>
      </c>
      <c r="F67" s="8">
        <v>86.5</v>
      </c>
      <c r="G67" s="6">
        <v>96.57</v>
      </c>
      <c r="H67" s="130">
        <v>91.5</v>
      </c>
      <c r="I67" s="13" t="s">
        <v>46</v>
      </c>
    </row>
    <row r="68" spans="1:9">
      <c r="A68" s="7">
        <v>65</v>
      </c>
      <c r="B68" s="6" t="s">
        <v>206</v>
      </c>
      <c r="C68" s="8" t="s">
        <v>837</v>
      </c>
      <c r="D68" s="8" t="s">
        <v>14</v>
      </c>
      <c r="E68" s="8" t="s">
        <v>1679</v>
      </c>
      <c r="F68" s="8">
        <v>91.5</v>
      </c>
      <c r="G68" s="6">
        <v>79.1</v>
      </c>
      <c r="H68" s="8">
        <v>85.3</v>
      </c>
      <c r="I68" s="13" t="s">
        <v>46</v>
      </c>
    </row>
    <row r="69" spans="1:9">
      <c r="A69" s="7">
        <v>66</v>
      </c>
      <c r="B69" s="6" t="s">
        <v>189</v>
      </c>
      <c r="C69" s="8" t="s">
        <v>340</v>
      </c>
      <c r="D69" s="8" t="s">
        <v>14</v>
      </c>
      <c r="E69" s="8" t="s">
        <v>1679</v>
      </c>
      <c r="F69" s="8">
        <v>85.85</v>
      </c>
      <c r="G69" s="6">
        <v>95.57</v>
      </c>
      <c r="H69" s="8">
        <v>90.7</v>
      </c>
      <c r="I69" s="13" t="s">
        <v>46</v>
      </c>
    </row>
    <row r="70" spans="1:9">
      <c r="A70" s="7">
        <v>67</v>
      </c>
      <c r="B70" s="6" t="s">
        <v>189</v>
      </c>
      <c r="C70" s="8" t="s">
        <v>1682</v>
      </c>
      <c r="D70" s="8" t="s">
        <v>131</v>
      </c>
      <c r="E70" s="8" t="s">
        <v>1679</v>
      </c>
      <c r="F70" s="8">
        <v>90.36</v>
      </c>
      <c r="G70" s="6">
        <v>95</v>
      </c>
      <c r="H70" s="8">
        <v>92.7</v>
      </c>
      <c r="I70" s="13" t="s">
        <v>46</v>
      </c>
    </row>
    <row r="71" spans="1:9">
      <c r="A71" s="7">
        <v>68</v>
      </c>
      <c r="B71" s="6" t="s">
        <v>330</v>
      </c>
      <c r="C71" s="8" t="s">
        <v>432</v>
      </c>
      <c r="D71" s="8" t="s">
        <v>14</v>
      </c>
      <c r="E71" s="8" t="s">
        <v>1679</v>
      </c>
      <c r="F71" s="8">
        <v>91.5</v>
      </c>
      <c r="G71" s="6">
        <v>93</v>
      </c>
      <c r="H71" s="8">
        <v>92.25</v>
      </c>
      <c r="I71" s="13" t="s">
        <v>46</v>
      </c>
    </row>
    <row r="72" spans="1:9">
      <c r="A72" s="7">
        <v>69</v>
      </c>
      <c r="B72" s="6" t="s">
        <v>217</v>
      </c>
      <c r="C72" s="8" t="s">
        <v>1683</v>
      </c>
      <c r="D72" s="8" t="s">
        <v>131</v>
      </c>
      <c r="E72" s="8" t="s">
        <v>1679</v>
      </c>
      <c r="F72" s="8">
        <v>87.75</v>
      </c>
      <c r="G72" s="6">
        <v>93.11</v>
      </c>
      <c r="H72" s="130">
        <v>90.4</v>
      </c>
      <c r="I72" s="13" t="s">
        <v>46</v>
      </c>
    </row>
    <row r="73" spans="1:9">
      <c r="A73" s="7">
        <v>70</v>
      </c>
      <c r="B73" s="6" t="s">
        <v>248</v>
      </c>
      <c r="C73" s="8" t="s">
        <v>1549</v>
      </c>
      <c r="D73" s="8" t="s">
        <v>14</v>
      </c>
      <c r="E73" s="8" t="s">
        <v>1679</v>
      </c>
      <c r="F73" s="8">
        <v>87.55</v>
      </c>
      <c r="G73" s="6">
        <v>88</v>
      </c>
      <c r="H73" s="8">
        <v>87.8</v>
      </c>
      <c r="I73" s="13" t="s">
        <v>46</v>
      </c>
    </row>
    <row r="74" spans="1:9">
      <c r="A74" s="7">
        <v>71</v>
      </c>
      <c r="B74" s="6" t="s">
        <v>261</v>
      </c>
      <c r="C74" s="8" t="s">
        <v>448</v>
      </c>
      <c r="D74" s="8" t="s">
        <v>131</v>
      </c>
      <c r="E74" s="8" t="s">
        <v>1679</v>
      </c>
      <c r="F74" s="8">
        <v>88.85</v>
      </c>
      <c r="G74" s="6">
        <v>95</v>
      </c>
      <c r="H74" s="8">
        <v>91.9</v>
      </c>
      <c r="I74" s="13" t="s">
        <v>46</v>
      </c>
    </row>
    <row r="75" spans="1:9">
      <c r="A75" s="7">
        <v>72</v>
      </c>
      <c r="B75" s="6" t="s">
        <v>312</v>
      </c>
      <c r="C75" s="8" t="s">
        <v>916</v>
      </c>
      <c r="D75" s="8" t="s">
        <v>1684</v>
      </c>
      <c r="E75" s="8" t="s">
        <v>1679</v>
      </c>
      <c r="F75" s="8">
        <v>88.63</v>
      </c>
      <c r="G75" s="6">
        <v>95</v>
      </c>
      <c r="H75" s="8">
        <v>91.8</v>
      </c>
      <c r="I75" s="13" t="s">
        <v>46</v>
      </c>
    </row>
    <row r="76" spans="1:9">
      <c r="A76" s="7">
        <v>73</v>
      </c>
      <c r="B76" s="6" t="s">
        <v>210</v>
      </c>
      <c r="C76" s="8" t="s">
        <v>1685</v>
      </c>
      <c r="D76" s="8" t="s">
        <v>131</v>
      </c>
      <c r="E76" s="8" t="s">
        <v>1679</v>
      </c>
      <c r="F76" s="130">
        <v>92.4</v>
      </c>
      <c r="G76" s="6">
        <v>91.39</v>
      </c>
      <c r="H76" s="8">
        <v>91.9</v>
      </c>
      <c r="I76" s="13" t="s">
        <v>46</v>
      </c>
    </row>
    <row r="77" spans="1:9">
      <c r="A77" s="7">
        <v>74</v>
      </c>
      <c r="B77" s="6" t="s">
        <v>421</v>
      </c>
      <c r="C77" s="8" t="s">
        <v>1686</v>
      </c>
      <c r="D77" s="8" t="s">
        <v>14</v>
      </c>
      <c r="E77" s="8" t="s">
        <v>1679</v>
      </c>
      <c r="F77" s="8">
        <v>91.63</v>
      </c>
      <c r="G77" s="6">
        <v>90.83</v>
      </c>
      <c r="H77" s="8">
        <v>91.2</v>
      </c>
      <c r="I77" s="13" t="s">
        <v>46</v>
      </c>
    </row>
    <row r="78" spans="1:9">
      <c r="A78" s="7">
        <v>75</v>
      </c>
      <c r="B78" s="6" t="s">
        <v>390</v>
      </c>
      <c r="C78" s="8" t="s">
        <v>1687</v>
      </c>
      <c r="D78" s="8" t="s">
        <v>14</v>
      </c>
      <c r="E78" s="8" t="s">
        <v>1679</v>
      </c>
      <c r="F78" s="8">
        <v>87.31</v>
      </c>
      <c r="G78" s="6">
        <v>90.88</v>
      </c>
      <c r="H78" s="8">
        <v>89.1</v>
      </c>
      <c r="I78" s="13" t="s">
        <v>46</v>
      </c>
    </row>
    <row r="79" spans="1:9">
      <c r="A79" s="7">
        <v>76</v>
      </c>
      <c r="B79" s="6" t="s">
        <v>105</v>
      </c>
      <c r="C79" s="8" t="s">
        <v>1088</v>
      </c>
      <c r="D79" s="8" t="s">
        <v>14</v>
      </c>
      <c r="E79" s="8" t="s">
        <v>1679</v>
      </c>
      <c r="F79" s="8">
        <v>92.3</v>
      </c>
      <c r="G79" s="6">
        <v>92.77</v>
      </c>
      <c r="H79" s="130">
        <v>92.5</v>
      </c>
      <c r="I79" s="13" t="s">
        <v>46</v>
      </c>
    </row>
    <row r="80" spans="1:9">
      <c r="A80" s="7">
        <v>77</v>
      </c>
      <c r="B80" s="6" t="s">
        <v>105</v>
      </c>
      <c r="C80" s="8" t="s">
        <v>966</v>
      </c>
      <c r="D80" s="8" t="s">
        <v>14</v>
      </c>
      <c r="E80" s="8" t="s">
        <v>1679</v>
      </c>
      <c r="F80" s="8">
        <v>92.9</v>
      </c>
      <c r="G80" s="6">
        <v>95.83</v>
      </c>
      <c r="H80" s="8">
        <v>94.4</v>
      </c>
      <c r="I80" s="13" t="s">
        <v>46</v>
      </c>
    </row>
    <row r="81" spans="1:9">
      <c r="A81" s="7">
        <v>78</v>
      </c>
      <c r="B81" s="6" t="s">
        <v>250</v>
      </c>
      <c r="C81" s="8" t="s">
        <v>1688</v>
      </c>
      <c r="D81" s="8" t="s">
        <v>14</v>
      </c>
      <c r="E81" s="8" t="s">
        <v>1679</v>
      </c>
      <c r="F81" s="8">
        <v>83.75</v>
      </c>
      <c r="G81" s="6">
        <v>74.44</v>
      </c>
      <c r="H81" s="130">
        <v>79.1</v>
      </c>
      <c r="I81" s="13" t="s">
        <v>46</v>
      </c>
    </row>
    <row r="82" spans="1:9">
      <c r="A82" s="16"/>
      <c r="B82" s="16"/>
      <c r="C82" s="16"/>
      <c r="D82" s="16"/>
      <c r="E82" s="154" t="s">
        <v>96</v>
      </c>
      <c r="F82" s="154"/>
      <c r="G82" s="154"/>
      <c r="H82" s="154"/>
      <c r="I82" s="16"/>
    </row>
    <row r="83" spans="1:9">
      <c r="A83" s="16"/>
      <c r="B83" s="16"/>
      <c r="C83" s="16"/>
      <c r="D83" s="16"/>
      <c r="E83" s="119"/>
      <c r="F83" s="119"/>
      <c r="G83" s="119"/>
      <c r="H83" s="119"/>
      <c r="I83" s="16"/>
    </row>
    <row r="84" spans="1:9">
      <c r="A84" s="16"/>
      <c r="B84" s="16"/>
      <c r="C84" s="16"/>
      <c r="D84" s="16"/>
      <c r="E84" s="119"/>
      <c r="F84" s="119"/>
      <c r="G84" s="119"/>
      <c r="H84" s="119"/>
      <c r="I84" s="16"/>
    </row>
  </sheetData>
  <mergeCells count="4">
    <mergeCell ref="A1:I1"/>
    <mergeCell ref="A2:C2"/>
    <mergeCell ref="D2:I2"/>
    <mergeCell ref="E82:H8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workbookViewId="0">
      <selection activeCell="D2" sqref="D2:I2"/>
    </sheetView>
  </sheetViews>
  <sheetFormatPr defaultColWidth="8.88888888888889" defaultRowHeight="14.4"/>
  <cols>
    <col min="2" max="3" width="10.5555555555556" customWidth="1"/>
    <col min="4" max="4" width="13.8888888888889" customWidth="1"/>
    <col min="5" max="5" width="18.3333333333333" customWidth="1"/>
    <col min="9" max="9" width="17.3333333333333" customWidth="1"/>
  </cols>
  <sheetData>
    <row r="1" ht="17.4" spans="1:9">
      <c r="A1" s="143" t="s">
        <v>97</v>
      </c>
      <c r="B1" s="144"/>
      <c r="C1" s="144"/>
      <c r="D1" s="144"/>
      <c r="E1" s="144"/>
      <c r="F1" s="144"/>
      <c r="G1" s="144"/>
      <c r="H1" s="144"/>
      <c r="I1" s="147"/>
    </row>
    <row r="2" spans="1:9">
      <c r="A2" s="78" t="s">
        <v>1</v>
      </c>
      <c r="B2" s="145"/>
      <c r="C2" s="145"/>
      <c r="D2" s="146" t="s">
        <v>1689</v>
      </c>
      <c r="E2" s="146"/>
      <c r="F2" s="146"/>
      <c r="G2" s="146"/>
      <c r="H2" s="146"/>
      <c r="I2" s="148"/>
    </row>
    <row r="3" ht="43.2" spans="1:9">
      <c r="A3" s="78" t="s">
        <v>3</v>
      </c>
      <c r="B3" s="79" t="s">
        <v>4</v>
      </c>
      <c r="C3" s="79" t="s">
        <v>5</v>
      </c>
      <c r="D3" s="79" t="s">
        <v>6</v>
      </c>
      <c r="E3" s="79" t="s">
        <v>7</v>
      </c>
      <c r="F3" s="79" t="s">
        <v>8</v>
      </c>
      <c r="G3" s="79" t="s">
        <v>9</v>
      </c>
      <c r="H3" s="79" t="s">
        <v>655</v>
      </c>
      <c r="I3" s="80" t="s">
        <v>11</v>
      </c>
    </row>
    <row r="4" spans="1:9">
      <c r="A4" s="50">
        <v>1</v>
      </c>
      <c r="B4" s="50" t="s">
        <v>1690</v>
      </c>
      <c r="C4" s="50" t="s">
        <v>1691</v>
      </c>
      <c r="D4" s="50" t="s">
        <v>14</v>
      </c>
      <c r="E4" s="50" t="s">
        <v>1173</v>
      </c>
      <c r="F4" s="50"/>
      <c r="G4" s="50"/>
      <c r="H4" s="50">
        <v>93.82</v>
      </c>
      <c r="I4" s="149" t="str">
        <f t="shared" ref="I4:I67" si="0">IF(H4&gt;=90,"优秀","合格")</f>
        <v>优秀</v>
      </c>
    </row>
    <row r="5" spans="1:9">
      <c r="A5" s="50">
        <v>2</v>
      </c>
      <c r="B5" s="50" t="s">
        <v>1690</v>
      </c>
      <c r="C5" s="50" t="s">
        <v>1692</v>
      </c>
      <c r="D5" s="50" t="s">
        <v>14</v>
      </c>
      <c r="E5" s="50" t="s">
        <v>1174</v>
      </c>
      <c r="F5" s="50">
        <v>91</v>
      </c>
      <c r="G5" s="50">
        <v>88</v>
      </c>
      <c r="H5" s="50">
        <f t="shared" ref="H5:H68" si="1">F5*0.5+G5*0.5</f>
        <v>89.5</v>
      </c>
      <c r="I5" s="149" t="str">
        <f t="shared" si="0"/>
        <v>合格</v>
      </c>
    </row>
    <row r="6" spans="1:9">
      <c r="A6" s="50">
        <v>3</v>
      </c>
      <c r="B6" s="50" t="s">
        <v>1693</v>
      </c>
      <c r="C6" s="50" t="s">
        <v>1694</v>
      </c>
      <c r="D6" s="50" t="s">
        <v>14</v>
      </c>
      <c r="E6" s="50" t="s">
        <v>1174</v>
      </c>
      <c r="F6" s="50">
        <v>92</v>
      </c>
      <c r="G6" s="50">
        <v>87</v>
      </c>
      <c r="H6" s="50">
        <f t="shared" si="1"/>
        <v>89.5</v>
      </c>
      <c r="I6" s="149" t="str">
        <f t="shared" si="0"/>
        <v>合格</v>
      </c>
    </row>
    <row r="7" spans="1:9">
      <c r="A7" s="50">
        <v>4</v>
      </c>
      <c r="B7" s="50" t="s">
        <v>65</v>
      </c>
      <c r="C7" s="50" t="s">
        <v>1695</v>
      </c>
      <c r="D7" s="50" t="s">
        <v>1696</v>
      </c>
      <c r="E7" s="50" t="s">
        <v>1174</v>
      </c>
      <c r="F7" s="50">
        <v>91</v>
      </c>
      <c r="G7" s="50">
        <v>88</v>
      </c>
      <c r="H7" s="50">
        <f t="shared" si="1"/>
        <v>89.5</v>
      </c>
      <c r="I7" s="149" t="str">
        <f t="shared" si="0"/>
        <v>合格</v>
      </c>
    </row>
    <row r="8" spans="1:9">
      <c r="A8" s="50">
        <v>5</v>
      </c>
      <c r="B8" s="50" t="s">
        <v>44</v>
      </c>
      <c r="C8" s="50" t="s">
        <v>1697</v>
      </c>
      <c r="D8" s="50" t="s">
        <v>14</v>
      </c>
      <c r="E8" s="50" t="s">
        <v>1698</v>
      </c>
      <c r="F8" s="50">
        <v>93</v>
      </c>
      <c r="G8" s="50">
        <v>86</v>
      </c>
      <c r="H8" s="50">
        <f t="shared" si="1"/>
        <v>89.5</v>
      </c>
      <c r="I8" s="149" t="str">
        <f t="shared" si="0"/>
        <v>合格</v>
      </c>
    </row>
    <row r="9" spans="1:9">
      <c r="A9" s="50">
        <v>6</v>
      </c>
      <c r="B9" s="50" t="s">
        <v>103</v>
      </c>
      <c r="C9" s="50" t="s">
        <v>1140</v>
      </c>
      <c r="D9" s="50" t="s">
        <v>14</v>
      </c>
      <c r="E9" s="50" t="s">
        <v>1698</v>
      </c>
      <c r="F9" s="50">
        <v>92</v>
      </c>
      <c r="G9" s="50">
        <v>90</v>
      </c>
      <c r="H9" s="50">
        <f t="shared" si="1"/>
        <v>91</v>
      </c>
      <c r="I9" s="149" t="str">
        <f t="shared" si="0"/>
        <v>优秀</v>
      </c>
    </row>
    <row r="10" spans="1:9">
      <c r="A10" s="50">
        <v>7</v>
      </c>
      <c r="B10" s="50" t="s">
        <v>662</v>
      </c>
      <c r="C10" s="50" t="s">
        <v>663</v>
      </c>
      <c r="D10" s="50" t="s">
        <v>131</v>
      </c>
      <c r="E10" s="50" t="s">
        <v>1699</v>
      </c>
      <c r="F10" s="50">
        <v>93</v>
      </c>
      <c r="G10" s="50">
        <v>86</v>
      </c>
      <c r="H10" s="50">
        <f t="shared" si="1"/>
        <v>89.5</v>
      </c>
      <c r="I10" s="149" t="str">
        <f t="shared" si="0"/>
        <v>合格</v>
      </c>
    </row>
    <row r="11" spans="1:9">
      <c r="A11" s="50">
        <v>8</v>
      </c>
      <c r="B11" s="50" t="s">
        <v>662</v>
      </c>
      <c r="C11" s="50" t="s">
        <v>1700</v>
      </c>
      <c r="D11" s="50" t="s">
        <v>14</v>
      </c>
      <c r="E11" s="50" t="s">
        <v>1701</v>
      </c>
      <c r="F11" s="50">
        <v>93</v>
      </c>
      <c r="G11" s="50">
        <v>86</v>
      </c>
      <c r="H11" s="50">
        <f t="shared" si="1"/>
        <v>89.5</v>
      </c>
      <c r="I11" s="149" t="str">
        <f t="shared" si="0"/>
        <v>合格</v>
      </c>
    </row>
    <row r="12" spans="1:9">
      <c r="A12" s="50">
        <v>9</v>
      </c>
      <c r="B12" s="50" t="s">
        <v>292</v>
      </c>
      <c r="C12" s="50" t="s">
        <v>1142</v>
      </c>
      <c r="D12" s="50" t="s">
        <v>14</v>
      </c>
      <c r="E12" s="50" t="s">
        <v>1702</v>
      </c>
      <c r="F12" s="50">
        <v>91</v>
      </c>
      <c r="G12" s="50">
        <v>88</v>
      </c>
      <c r="H12" s="50">
        <f t="shared" si="1"/>
        <v>89.5</v>
      </c>
      <c r="I12" s="149" t="str">
        <f t="shared" si="0"/>
        <v>合格</v>
      </c>
    </row>
    <row r="13" spans="1:9">
      <c r="A13" s="50">
        <v>10</v>
      </c>
      <c r="B13" s="50" t="s">
        <v>278</v>
      </c>
      <c r="C13" s="50" t="s">
        <v>279</v>
      </c>
      <c r="D13" s="50" t="s">
        <v>14</v>
      </c>
      <c r="E13" s="50" t="s">
        <v>1703</v>
      </c>
      <c r="F13" s="50">
        <v>91</v>
      </c>
      <c r="G13" s="50">
        <v>92</v>
      </c>
      <c r="H13" s="50">
        <f t="shared" si="1"/>
        <v>91.5</v>
      </c>
      <c r="I13" s="149" t="str">
        <f t="shared" si="0"/>
        <v>优秀</v>
      </c>
    </row>
    <row r="14" spans="1:9">
      <c r="A14" s="50">
        <v>11</v>
      </c>
      <c r="B14" s="50" t="s">
        <v>58</v>
      </c>
      <c r="C14" s="50" t="s">
        <v>1704</v>
      </c>
      <c r="D14" s="50" t="s">
        <v>14</v>
      </c>
      <c r="E14" s="50" t="s">
        <v>795</v>
      </c>
      <c r="F14" s="50">
        <v>91</v>
      </c>
      <c r="G14" s="50">
        <v>88</v>
      </c>
      <c r="H14" s="50">
        <f t="shared" si="1"/>
        <v>89.5</v>
      </c>
      <c r="I14" s="149" t="str">
        <f t="shared" si="0"/>
        <v>合格</v>
      </c>
    </row>
    <row r="15" spans="1:9">
      <c r="A15" s="50">
        <v>12</v>
      </c>
      <c r="B15" s="50" t="s">
        <v>170</v>
      </c>
      <c r="C15" s="50" t="s">
        <v>1705</v>
      </c>
      <c r="D15" s="50" t="s">
        <v>14</v>
      </c>
      <c r="E15" s="50" t="s">
        <v>806</v>
      </c>
      <c r="F15" s="50">
        <v>92</v>
      </c>
      <c r="G15" s="50">
        <v>84</v>
      </c>
      <c r="H15" s="50">
        <f t="shared" si="1"/>
        <v>88</v>
      </c>
      <c r="I15" s="149" t="str">
        <f t="shared" si="0"/>
        <v>合格</v>
      </c>
    </row>
    <row r="16" spans="1:9">
      <c r="A16" s="50">
        <v>13</v>
      </c>
      <c r="B16" s="50" t="s">
        <v>520</v>
      </c>
      <c r="C16" s="50" t="s">
        <v>1706</v>
      </c>
      <c r="D16" s="50" t="s">
        <v>14</v>
      </c>
      <c r="E16" s="50" t="s">
        <v>1707</v>
      </c>
      <c r="F16" s="50">
        <v>90</v>
      </c>
      <c r="G16" s="50">
        <v>83</v>
      </c>
      <c r="H16" s="50">
        <f t="shared" si="1"/>
        <v>86.5</v>
      </c>
      <c r="I16" s="149" t="str">
        <f t="shared" si="0"/>
        <v>合格</v>
      </c>
    </row>
    <row r="17" spans="1:9">
      <c r="A17" s="50">
        <v>14</v>
      </c>
      <c r="B17" s="50" t="s">
        <v>108</v>
      </c>
      <c r="C17" s="50" t="s">
        <v>1708</v>
      </c>
      <c r="D17" s="50" t="s">
        <v>131</v>
      </c>
      <c r="E17" s="50" t="s">
        <v>1707</v>
      </c>
      <c r="F17" s="50">
        <v>92</v>
      </c>
      <c r="G17" s="50">
        <v>84</v>
      </c>
      <c r="H17" s="50">
        <f t="shared" si="1"/>
        <v>88</v>
      </c>
      <c r="I17" s="149" t="str">
        <f t="shared" si="0"/>
        <v>合格</v>
      </c>
    </row>
    <row r="18" spans="1:9">
      <c r="A18" s="50">
        <v>15</v>
      </c>
      <c r="B18" s="50" t="s">
        <v>351</v>
      </c>
      <c r="C18" s="50" t="s">
        <v>352</v>
      </c>
      <c r="D18" s="50" t="s">
        <v>14</v>
      </c>
      <c r="E18" s="50" t="s">
        <v>1707</v>
      </c>
      <c r="F18" s="50">
        <v>92</v>
      </c>
      <c r="G18" s="50">
        <v>86</v>
      </c>
      <c r="H18" s="50">
        <f t="shared" si="1"/>
        <v>89</v>
      </c>
      <c r="I18" s="149" t="str">
        <f t="shared" si="0"/>
        <v>合格</v>
      </c>
    </row>
    <row r="19" spans="1:9">
      <c r="A19" s="50">
        <v>16</v>
      </c>
      <c r="B19" s="50" t="s">
        <v>227</v>
      </c>
      <c r="C19" s="50" t="s">
        <v>1709</v>
      </c>
      <c r="D19" s="50" t="s">
        <v>14</v>
      </c>
      <c r="E19" s="50" t="s">
        <v>1707</v>
      </c>
      <c r="F19" s="50">
        <v>91</v>
      </c>
      <c r="G19" s="50">
        <v>86</v>
      </c>
      <c r="H19" s="50">
        <f t="shared" si="1"/>
        <v>88.5</v>
      </c>
      <c r="I19" s="149" t="str">
        <f t="shared" si="0"/>
        <v>合格</v>
      </c>
    </row>
    <row r="20" spans="1:9">
      <c r="A20" s="50">
        <v>17</v>
      </c>
      <c r="B20" s="50" t="s">
        <v>464</v>
      </c>
      <c r="C20" s="50" t="s">
        <v>917</v>
      </c>
      <c r="D20" s="50" t="s">
        <v>14</v>
      </c>
      <c r="E20" s="50" t="s">
        <v>1707</v>
      </c>
      <c r="F20" s="50">
        <v>92</v>
      </c>
      <c r="G20" s="50">
        <v>83</v>
      </c>
      <c r="H20" s="50">
        <f t="shared" si="1"/>
        <v>87.5</v>
      </c>
      <c r="I20" s="149" t="str">
        <f t="shared" si="0"/>
        <v>合格</v>
      </c>
    </row>
    <row r="21" spans="1:9">
      <c r="A21" s="50">
        <v>18</v>
      </c>
      <c r="B21" s="50" t="s">
        <v>244</v>
      </c>
      <c r="C21" s="50" t="s">
        <v>1154</v>
      </c>
      <c r="D21" s="50" t="s">
        <v>131</v>
      </c>
      <c r="E21" s="50" t="s">
        <v>1707</v>
      </c>
      <c r="F21" s="50">
        <v>91</v>
      </c>
      <c r="G21" s="50">
        <v>84</v>
      </c>
      <c r="H21" s="50">
        <f t="shared" si="1"/>
        <v>87.5</v>
      </c>
      <c r="I21" s="149" t="str">
        <f t="shared" si="0"/>
        <v>合格</v>
      </c>
    </row>
    <row r="22" spans="1:9">
      <c r="A22" s="50">
        <v>19</v>
      </c>
      <c r="B22" s="50" t="s">
        <v>210</v>
      </c>
      <c r="C22" s="50" t="s">
        <v>1710</v>
      </c>
      <c r="D22" s="50" t="s">
        <v>131</v>
      </c>
      <c r="E22" s="50" t="s">
        <v>1707</v>
      </c>
      <c r="F22" s="50">
        <v>92</v>
      </c>
      <c r="G22" s="50">
        <v>83</v>
      </c>
      <c r="H22" s="50">
        <f t="shared" si="1"/>
        <v>87.5</v>
      </c>
      <c r="I22" s="149" t="str">
        <f t="shared" si="0"/>
        <v>合格</v>
      </c>
    </row>
    <row r="23" spans="1:9">
      <c r="A23" s="50">
        <v>20</v>
      </c>
      <c r="B23" s="50" t="s">
        <v>210</v>
      </c>
      <c r="C23" s="50" t="s">
        <v>1711</v>
      </c>
      <c r="D23" s="50" t="s">
        <v>131</v>
      </c>
      <c r="E23" s="50" t="s">
        <v>1707</v>
      </c>
      <c r="F23" s="50">
        <v>93</v>
      </c>
      <c r="G23" s="50">
        <v>87</v>
      </c>
      <c r="H23" s="50">
        <f t="shared" si="1"/>
        <v>90</v>
      </c>
      <c r="I23" s="149" t="str">
        <f t="shared" si="0"/>
        <v>优秀</v>
      </c>
    </row>
    <row r="24" spans="1:9">
      <c r="A24" s="50">
        <v>21</v>
      </c>
      <c r="B24" s="50" t="s">
        <v>690</v>
      </c>
      <c r="C24" s="50" t="s">
        <v>1712</v>
      </c>
      <c r="D24" s="50" t="s">
        <v>14</v>
      </c>
      <c r="E24" s="50" t="s">
        <v>1707</v>
      </c>
      <c r="F24" s="50">
        <v>92</v>
      </c>
      <c r="G24" s="50">
        <v>86</v>
      </c>
      <c r="H24" s="50">
        <f t="shared" si="1"/>
        <v>89</v>
      </c>
      <c r="I24" s="149" t="str">
        <f t="shared" si="0"/>
        <v>合格</v>
      </c>
    </row>
    <row r="25" spans="1:9">
      <c r="A25" s="50">
        <v>22</v>
      </c>
      <c r="B25" s="50" t="s">
        <v>690</v>
      </c>
      <c r="C25" s="50" t="s">
        <v>1713</v>
      </c>
      <c r="D25" s="50" t="s">
        <v>131</v>
      </c>
      <c r="E25" s="50" t="s">
        <v>1707</v>
      </c>
      <c r="F25" s="50">
        <v>92</v>
      </c>
      <c r="G25" s="50">
        <v>84</v>
      </c>
      <c r="H25" s="50">
        <f t="shared" si="1"/>
        <v>88</v>
      </c>
      <c r="I25" s="149" t="str">
        <f t="shared" si="0"/>
        <v>合格</v>
      </c>
    </row>
    <row r="26" spans="1:9">
      <c r="A26" s="50">
        <v>23</v>
      </c>
      <c r="B26" s="50" t="s">
        <v>690</v>
      </c>
      <c r="C26" s="50" t="s">
        <v>691</v>
      </c>
      <c r="D26" s="50" t="s">
        <v>14</v>
      </c>
      <c r="E26" s="50" t="s">
        <v>1707</v>
      </c>
      <c r="F26" s="50">
        <v>92</v>
      </c>
      <c r="G26" s="50">
        <v>89</v>
      </c>
      <c r="H26" s="50">
        <f t="shared" si="1"/>
        <v>90.5</v>
      </c>
      <c r="I26" s="149" t="str">
        <f t="shared" si="0"/>
        <v>优秀</v>
      </c>
    </row>
    <row r="27" spans="1:9">
      <c r="A27" s="50">
        <v>24</v>
      </c>
      <c r="B27" s="50" t="s">
        <v>273</v>
      </c>
      <c r="C27" s="50" t="s">
        <v>1714</v>
      </c>
      <c r="D27" s="50" t="s">
        <v>131</v>
      </c>
      <c r="E27" s="50" t="s">
        <v>1707</v>
      </c>
      <c r="F27" s="50">
        <v>92</v>
      </c>
      <c r="G27" s="50">
        <v>86</v>
      </c>
      <c r="H27" s="50">
        <f t="shared" si="1"/>
        <v>89</v>
      </c>
      <c r="I27" s="149" t="str">
        <f t="shared" si="0"/>
        <v>合格</v>
      </c>
    </row>
    <row r="28" spans="1:9">
      <c r="A28" s="50">
        <v>25</v>
      </c>
      <c r="B28" s="50" t="s">
        <v>210</v>
      </c>
      <c r="C28" s="50" t="s">
        <v>1715</v>
      </c>
      <c r="D28" s="50" t="s">
        <v>14</v>
      </c>
      <c r="E28" s="50" t="s">
        <v>1707</v>
      </c>
      <c r="F28" s="50">
        <v>90</v>
      </c>
      <c r="G28" s="50">
        <v>88</v>
      </c>
      <c r="H28" s="50">
        <f t="shared" si="1"/>
        <v>89</v>
      </c>
      <c r="I28" s="149" t="str">
        <f t="shared" si="0"/>
        <v>合格</v>
      </c>
    </row>
    <row r="29" spans="1:9">
      <c r="A29" s="50">
        <v>26</v>
      </c>
      <c r="B29" s="50" t="s">
        <v>248</v>
      </c>
      <c r="C29" s="50" t="s">
        <v>1199</v>
      </c>
      <c r="D29" s="50" t="s">
        <v>131</v>
      </c>
      <c r="E29" s="50" t="s">
        <v>1707</v>
      </c>
      <c r="F29" s="50">
        <v>92</v>
      </c>
      <c r="G29" s="50">
        <v>86</v>
      </c>
      <c r="H29" s="50">
        <f t="shared" si="1"/>
        <v>89</v>
      </c>
      <c r="I29" s="149" t="str">
        <f t="shared" si="0"/>
        <v>合格</v>
      </c>
    </row>
    <row r="30" spans="1:9">
      <c r="A30" s="50">
        <v>27</v>
      </c>
      <c r="B30" s="50" t="s">
        <v>206</v>
      </c>
      <c r="C30" s="50" t="s">
        <v>1716</v>
      </c>
      <c r="D30" s="50" t="s">
        <v>14</v>
      </c>
      <c r="E30" s="50" t="s">
        <v>1707</v>
      </c>
      <c r="F30" s="50">
        <v>90</v>
      </c>
      <c r="G30" s="50">
        <v>86</v>
      </c>
      <c r="H30" s="50">
        <f t="shared" si="1"/>
        <v>88</v>
      </c>
      <c r="I30" s="149" t="str">
        <f t="shared" si="0"/>
        <v>合格</v>
      </c>
    </row>
    <row r="31" spans="1:9">
      <c r="A31" s="50">
        <v>28</v>
      </c>
      <c r="B31" s="50" t="s">
        <v>273</v>
      </c>
      <c r="C31" s="50" t="s">
        <v>1717</v>
      </c>
      <c r="D31" s="50" t="s">
        <v>14</v>
      </c>
      <c r="E31" s="50" t="s">
        <v>1707</v>
      </c>
      <c r="F31" s="50">
        <v>92</v>
      </c>
      <c r="G31" s="50">
        <v>87</v>
      </c>
      <c r="H31" s="50">
        <f t="shared" si="1"/>
        <v>89.5</v>
      </c>
      <c r="I31" s="149" t="str">
        <f t="shared" si="0"/>
        <v>合格</v>
      </c>
    </row>
    <row r="32" spans="1:9">
      <c r="A32" s="50">
        <v>29</v>
      </c>
      <c r="B32" s="50" t="s">
        <v>273</v>
      </c>
      <c r="C32" s="50" t="s">
        <v>1718</v>
      </c>
      <c r="D32" s="50" t="s">
        <v>14</v>
      </c>
      <c r="E32" s="50" t="s">
        <v>1707</v>
      </c>
      <c r="F32" s="50">
        <v>90</v>
      </c>
      <c r="G32" s="50">
        <v>83</v>
      </c>
      <c r="H32" s="50">
        <f t="shared" si="1"/>
        <v>86.5</v>
      </c>
      <c r="I32" s="149" t="str">
        <f t="shared" si="0"/>
        <v>合格</v>
      </c>
    </row>
    <row r="33" spans="1:9">
      <c r="A33" s="50">
        <v>30</v>
      </c>
      <c r="B33" s="50" t="s">
        <v>562</v>
      </c>
      <c r="C33" s="50" t="s">
        <v>1719</v>
      </c>
      <c r="D33" s="50" t="s">
        <v>131</v>
      </c>
      <c r="E33" s="50" t="s">
        <v>1707</v>
      </c>
      <c r="F33" s="50">
        <v>92</v>
      </c>
      <c r="G33" s="50">
        <v>86</v>
      </c>
      <c r="H33" s="50">
        <f t="shared" si="1"/>
        <v>89</v>
      </c>
      <c r="I33" s="149" t="str">
        <f t="shared" si="0"/>
        <v>合格</v>
      </c>
    </row>
    <row r="34" spans="1:9">
      <c r="A34" s="50">
        <v>31</v>
      </c>
      <c r="B34" s="50" t="s">
        <v>562</v>
      </c>
      <c r="C34" s="50" t="s">
        <v>1720</v>
      </c>
      <c r="D34" s="50" t="s">
        <v>14</v>
      </c>
      <c r="E34" s="50" t="s">
        <v>1707</v>
      </c>
      <c r="F34" s="50">
        <v>91</v>
      </c>
      <c r="G34" s="50">
        <v>87</v>
      </c>
      <c r="H34" s="50">
        <f t="shared" si="1"/>
        <v>89</v>
      </c>
      <c r="I34" s="149" t="str">
        <f t="shared" si="0"/>
        <v>合格</v>
      </c>
    </row>
    <row r="35" spans="1:9">
      <c r="A35" s="50">
        <v>32</v>
      </c>
      <c r="B35" s="50" t="s">
        <v>244</v>
      </c>
      <c r="C35" s="50" t="s">
        <v>1075</v>
      </c>
      <c r="D35" s="50" t="s">
        <v>131</v>
      </c>
      <c r="E35" s="50" t="s">
        <v>1707</v>
      </c>
      <c r="F35" s="50">
        <v>92</v>
      </c>
      <c r="G35" s="50">
        <v>84</v>
      </c>
      <c r="H35" s="50">
        <f t="shared" si="1"/>
        <v>88</v>
      </c>
      <c r="I35" s="149" t="str">
        <f t="shared" si="0"/>
        <v>合格</v>
      </c>
    </row>
    <row r="36" spans="1:9">
      <c r="A36" s="50">
        <v>33</v>
      </c>
      <c r="B36" s="50" t="s">
        <v>246</v>
      </c>
      <c r="C36" s="50" t="s">
        <v>1721</v>
      </c>
      <c r="D36" s="50" t="s">
        <v>14</v>
      </c>
      <c r="E36" s="50" t="s">
        <v>1707</v>
      </c>
      <c r="F36" s="50">
        <v>92</v>
      </c>
      <c r="G36" s="50">
        <v>83</v>
      </c>
      <c r="H36" s="50">
        <f t="shared" si="1"/>
        <v>87.5</v>
      </c>
      <c r="I36" s="149" t="str">
        <f t="shared" si="0"/>
        <v>合格</v>
      </c>
    </row>
    <row r="37" spans="1:9">
      <c r="A37" s="50">
        <v>34</v>
      </c>
      <c r="B37" s="50" t="s">
        <v>548</v>
      </c>
      <c r="C37" s="50" t="s">
        <v>1722</v>
      </c>
      <c r="D37" s="50" t="s">
        <v>131</v>
      </c>
      <c r="E37" s="50" t="s">
        <v>1707</v>
      </c>
      <c r="F37" s="50">
        <v>91</v>
      </c>
      <c r="G37" s="50">
        <v>84</v>
      </c>
      <c r="H37" s="50">
        <f t="shared" si="1"/>
        <v>87.5</v>
      </c>
      <c r="I37" s="149" t="str">
        <f t="shared" si="0"/>
        <v>合格</v>
      </c>
    </row>
    <row r="38" spans="1:9">
      <c r="A38" s="50">
        <v>35</v>
      </c>
      <c r="B38" s="50" t="s">
        <v>470</v>
      </c>
      <c r="C38" s="50" t="s">
        <v>634</v>
      </c>
      <c r="D38" s="50" t="s">
        <v>14</v>
      </c>
      <c r="E38" s="50" t="s">
        <v>1707</v>
      </c>
      <c r="F38" s="50">
        <v>91</v>
      </c>
      <c r="G38" s="50">
        <v>84</v>
      </c>
      <c r="H38" s="50">
        <f t="shared" si="1"/>
        <v>87.5</v>
      </c>
      <c r="I38" s="149" t="str">
        <f t="shared" si="0"/>
        <v>合格</v>
      </c>
    </row>
    <row r="39" spans="1:9">
      <c r="A39" s="50">
        <v>36</v>
      </c>
      <c r="B39" s="50" t="s">
        <v>149</v>
      </c>
      <c r="C39" s="50" t="s">
        <v>1723</v>
      </c>
      <c r="D39" s="50" t="s">
        <v>14</v>
      </c>
      <c r="E39" s="50" t="s">
        <v>1707</v>
      </c>
      <c r="F39" s="50">
        <v>92</v>
      </c>
      <c r="G39" s="50">
        <v>86</v>
      </c>
      <c r="H39" s="50">
        <f t="shared" si="1"/>
        <v>89</v>
      </c>
      <c r="I39" s="149" t="str">
        <f t="shared" si="0"/>
        <v>合格</v>
      </c>
    </row>
    <row r="40" spans="1:9">
      <c r="A40" s="50">
        <v>37</v>
      </c>
      <c r="B40" s="50" t="s">
        <v>248</v>
      </c>
      <c r="C40" s="50" t="s">
        <v>1193</v>
      </c>
      <c r="D40" s="50" t="s">
        <v>14</v>
      </c>
      <c r="E40" s="50" t="s">
        <v>1707</v>
      </c>
      <c r="F40" s="50">
        <v>92</v>
      </c>
      <c r="G40" s="50">
        <v>87</v>
      </c>
      <c r="H40" s="50">
        <f t="shared" si="1"/>
        <v>89.5</v>
      </c>
      <c r="I40" s="149" t="str">
        <f t="shared" si="0"/>
        <v>合格</v>
      </c>
    </row>
    <row r="41" spans="1:9">
      <c r="A41" s="50">
        <v>38</v>
      </c>
      <c r="B41" s="50" t="s">
        <v>146</v>
      </c>
      <c r="C41" s="50" t="s">
        <v>502</v>
      </c>
      <c r="D41" s="50" t="s">
        <v>14</v>
      </c>
      <c r="E41" s="50" t="s">
        <v>1707</v>
      </c>
      <c r="F41" s="50">
        <v>90</v>
      </c>
      <c r="G41" s="50">
        <v>87</v>
      </c>
      <c r="H41" s="50">
        <f t="shared" si="1"/>
        <v>88.5</v>
      </c>
      <c r="I41" s="149" t="str">
        <f t="shared" si="0"/>
        <v>合格</v>
      </c>
    </row>
    <row r="42" spans="1:9">
      <c r="A42" s="50">
        <v>39</v>
      </c>
      <c r="B42" s="50" t="s">
        <v>261</v>
      </c>
      <c r="C42" s="50" t="s">
        <v>1724</v>
      </c>
      <c r="D42" s="50" t="s">
        <v>14</v>
      </c>
      <c r="E42" s="50" t="s">
        <v>1707</v>
      </c>
      <c r="F42" s="50">
        <v>92</v>
      </c>
      <c r="G42" s="50">
        <v>87</v>
      </c>
      <c r="H42" s="50">
        <f t="shared" si="1"/>
        <v>89.5</v>
      </c>
      <c r="I42" s="149" t="str">
        <f t="shared" si="0"/>
        <v>合格</v>
      </c>
    </row>
    <row r="43" spans="1:9">
      <c r="A43" s="50">
        <v>40</v>
      </c>
      <c r="B43" s="50" t="s">
        <v>520</v>
      </c>
      <c r="C43" s="50" t="s">
        <v>1725</v>
      </c>
      <c r="D43" s="50" t="s">
        <v>14</v>
      </c>
      <c r="E43" s="50" t="s">
        <v>1707</v>
      </c>
      <c r="F43" s="50">
        <v>92</v>
      </c>
      <c r="G43" s="50">
        <v>87</v>
      </c>
      <c r="H43" s="50">
        <f t="shared" si="1"/>
        <v>89.5</v>
      </c>
      <c r="I43" s="149" t="str">
        <f t="shared" si="0"/>
        <v>合格</v>
      </c>
    </row>
    <row r="44" spans="1:9">
      <c r="A44" s="50">
        <v>41</v>
      </c>
      <c r="B44" s="50" t="s">
        <v>250</v>
      </c>
      <c r="C44" s="50" t="s">
        <v>1726</v>
      </c>
      <c r="D44" s="50" t="s">
        <v>14</v>
      </c>
      <c r="E44" s="50" t="s">
        <v>1707</v>
      </c>
      <c r="F44" s="50">
        <v>92</v>
      </c>
      <c r="G44" s="50">
        <v>87</v>
      </c>
      <c r="H44" s="50">
        <f t="shared" si="1"/>
        <v>89.5</v>
      </c>
      <c r="I44" s="149" t="str">
        <f t="shared" si="0"/>
        <v>合格</v>
      </c>
    </row>
    <row r="45" spans="1:9">
      <c r="A45" s="50">
        <v>42</v>
      </c>
      <c r="B45" s="50" t="s">
        <v>704</v>
      </c>
      <c r="C45" s="50" t="s">
        <v>1727</v>
      </c>
      <c r="D45" s="50" t="s">
        <v>14</v>
      </c>
      <c r="E45" s="50" t="s">
        <v>1707</v>
      </c>
      <c r="F45" s="50">
        <v>93</v>
      </c>
      <c r="G45" s="50">
        <v>90</v>
      </c>
      <c r="H45" s="50">
        <f t="shared" si="1"/>
        <v>91.5</v>
      </c>
      <c r="I45" s="149" t="str">
        <f t="shared" si="0"/>
        <v>优秀</v>
      </c>
    </row>
    <row r="46" spans="1:9">
      <c r="A46" s="50">
        <v>43</v>
      </c>
      <c r="B46" s="50" t="s">
        <v>103</v>
      </c>
      <c r="C46" s="50" t="s">
        <v>1728</v>
      </c>
      <c r="D46" s="50" t="s">
        <v>131</v>
      </c>
      <c r="E46" s="50" t="s">
        <v>1707</v>
      </c>
      <c r="F46" s="50">
        <v>92</v>
      </c>
      <c r="G46" s="50">
        <v>88</v>
      </c>
      <c r="H46" s="50">
        <f t="shared" si="1"/>
        <v>90</v>
      </c>
      <c r="I46" s="149" t="str">
        <f t="shared" si="0"/>
        <v>优秀</v>
      </c>
    </row>
    <row r="47" spans="1:9">
      <c r="A47" s="50">
        <v>44</v>
      </c>
      <c r="B47" s="50" t="s">
        <v>206</v>
      </c>
      <c r="C47" s="50" t="s">
        <v>837</v>
      </c>
      <c r="D47" s="50" t="s">
        <v>14</v>
      </c>
      <c r="E47" s="50" t="s">
        <v>1707</v>
      </c>
      <c r="F47" s="50">
        <v>92</v>
      </c>
      <c r="G47" s="50">
        <v>87</v>
      </c>
      <c r="H47" s="50">
        <f t="shared" si="1"/>
        <v>89.5</v>
      </c>
      <c r="I47" s="149" t="str">
        <f t="shared" si="0"/>
        <v>合格</v>
      </c>
    </row>
    <row r="48" spans="1:9">
      <c r="A48" s="50">
        <v>45</v>
      </c>
      <c r="B48" s="50" t="s">
        <v>259</v>
      </c>
      <c r="C48" s="50" t="s">
        <v>1729</v>
      </c>
      <c r="D48" s="50" t="s">
        <v>131</v>
      </c>
      <c r="E48" s="50" t="s">
        <v>1707</v>
      </c>
      <c r="F48" s="50">
        <v>90</v>
      </c>
      <c r="G48" s="50">
        <v>84</v>
      </c>
      <c r="H48" s="50">
        <f t="shared" si="1"/>
        <v>87</v>
      </c>
      <c r="I48" s="149" t="str">
        <f t="shared" si="0"/>
        <v>合格</v>
      </c>
    </row>
    <row r="49" spans="1:9">
      <c r="A49" s="50">
        <v>46</v>
      </c>
      <c r="B49" s="50" t="s">
        <v>366</v>
      </c>
      <c r="C49" s="50" t="s">
        <v>611</v>
      </c>
      <c r="D49" s="50" t="s">
        <v>131</v>
      </c>
      <c r="E49" s="50" t="s">
        <v>1707</v>
      </c>
      <c r="F49" s="50">
        <v>92</v>
      </c>
      <c r="G49" s="50">
        <v>83</v>
      </c>
      <c r="H49" s="50">
        <f t="shared" si="1"/>
        <v>87.5</v>
      </c>
      <c r="I49" s="149" t="str">
        <f t="shared" si="0"/>
        <v>合格</v>
      </c>
    </row>
    <row r="50" spans="1:9">
      <c r="A50" s="50">
        <v>47</v>
      </c>
      <c r="B50" s="50" t="s">
        <v>261</v>
      </c>
      <c r="C50" s="50" t="s">
        <v>1730</v>
      </c>
      <c r="D50" s="50" t="s">
        <v>14</v>
      </c>
      <c r="E50" s="50" t="s">
        <v>1707</v>
      </c>
      <c r="F50" s="50">
        <v>92</v>
      </c>
      <c r="G50" s="50">
        <v>87</v>
      </c>
      <c r="H50" s="50">
        <f t="shared" si="1"/>
        <v>89.5</v>
      </c>
      <c r="I50" s="149" t="str">
        <f t="shared" si="0"/>
        <v>合格</v>
      </c>
    </row>
    <row r="51" spans="1:9">
      <c r="A51" s="50">
        <v>48</v>
      </c>
      <c r="B51" s="50" t="s">
        <v>210</v>
      </c>
      <c r="C51" s="50" t="s">
        <v>731</v>
      </c>
      <c r="D51" s="50" t="s">
        <v>131</v>
      </c>
      <c r="E51" s="50" t="s">
        <v>1707</v>
      </c>
      <c r="F51" s="50">
        <v>91</v>
      </c>
      <c r="G51" s="50">
        <v>88</v>
      </c>
      <c r="H51" s="50">
        <f t="shared" si="1"/>
        <v>89.5</v>
      </c>
      <c r="I51" s="149" t="str">
        <f t="shared" si="0"/>
        <v>合格</v>
      </c>
    </row>
    <row r="52" spans="1:9">
      <c r="A52" s="50">
        <v>49</v>
      </c>
      <c r="B52" s="50" t="s">
        <v>210</v>
      </c>
      <c r="C52" s="50" t="s">
        <v>1731</v>
      </c>
      <c r="D52" s="50" t="s">
        <v>14</v>
      </c>
      <c r="E52" s="50" t="s">
        <v>1707</v>
      </c>
      <c r="F52" s="50">
        <v>92</v>
      </c>
      <c r="G52" s="50">
        <v>87</v>
      </c>
      <c r="H52" s="50">
        <f t="shared" si="1"/>
        <v>89.5</v>
      </c>
      <c r="I52" s="149" t="str">
        <f t="shared" si="0"/>
        <v>合格</v>
      </c>
    </row>
    <row r="53" spans="1:9">
      <c r="A53" s="50">
        <v>50</v>
      </c>
      <c r="B53" s="50" t="s">
        <v>421</v>
      </c>
      <c r="C53" s="50" t="s">
        <v>649</v>
      </c>
      <c r="D53" s="50" t="s">
        <v>131</v>
      </c>
      <c r="E53" s="50" t="s">
        <v>1707</v>
      </c>
      <c r="F53" s="50">
        <v>92</v>
      </c>
      <c r="G53" s="50">
        <v>87</v>
      </c>
      <c r="H53" s="50">
        <f t="shared" si="1"/>
        <v>89.5</v>
      </c>
      <c r="I53" s="149" t="str">
        <f t="shared" si="0"/>
        <v>合格</v>
      </c>
    </row>
    <row r="54" spans="1:9">
      <c r="A54" s="50">
        <v>51</v>
      </c>
      <c r="B54" s="50" t="s">
        <v>261</v>
      </c>
      <c r="C54" s="50" t="s">
        <v>1732</v>
      </c>
      <c r="D54" s="50" t="s">
        <v>131</v>
      </c>
      <c r="E54" s="50" t="s">
        <v>1707</v>
      </c>
      <c r="F54" s="50">
        <v>92</v>
      </c>
      <c r="G54" s="50">
        <v>84</v>
      </c>
      <c r="H54" s="50">
        <f t="shared" si="1"/>
        <v>88</v>
      </c>
      <c r="I54" s="149" t="str">
        <f t="shared" si="0"/>
        <v>合格</v>
      </c>
    </row>
    <row r="55" spans="1:9">
      <c r="A55" s="50">
        <v>52</v>
      </c>
      <c r="B55" s="50" t="s">
        <v>516</v>
      </c>
      <c r="C55" s="50" t="s">
        <v>1733</v>
      </c>
      <c r="D55" s="50" t="s">
        <v>14</v>
      </c>
      <c r="E55" s="50" t="s">
        <v>1707</v>
      </c>
      <c r="F55" s="50">
        <v>90</v>
      </c>
      <c r="G55" s="50">
        <v>84</v>
      </c>
      <c r="H55" s="50">
        <f t="shared" si="1"/>
        <v>87</v>
      </c>
      <c r="I55" s="149" t="str">
        <f t="shared" si="0"/>
        <v>合格</v>
      </c>
    </row>
    <row r="56" spans="1:9">
      <c r="A56" s="50">
        <v>53</v>
      </c>
      <c r="B56" s="50" t="s">
        <v>620</v>
      </c>
      <c r="C56" s="50" t="s">
        <v>1734</v>
      </c>
      <c r="D56" s="50" t="s">
        <v>131</v>
      </c>
      <c r="E56" s="50" t="s">
        <v>1707</v>
      </c>
      <c r="F56" s="50">
        <v>90</v>
      </c>
      <c r="G56" s="50">
        <v>84</v>
      </c>
      <c r="H56" s="50">
        <f t="shared" si="1"/>
        <v>87</v>
      </c>
      <c r="I56" s="149" t="str">
        <f t="shared" si="0"/>
        <v>合格</v>
      </c>
    </row>
    <row r="57" spans="1:9">
      <c r="A57" s="50">
        <v>54</v>
      </c>
      <c r="B57" s="50" t="s">
        <v>562</v>
      </c>
      <c r="C57" s="50" t="s">
        <v>1735</v>
      </c>
      <c r="D57" s="50" t="s">
        <v>14</v>
      </c>
      <c r="E57" s="50" t="s">
        <v>1707</v>
      </c>
      <c r="F57" s="50">
        <v>92</v>
      </c>
      <c r="G57" s="50">
        <v>86</v>
      </c>
      <c r="H57" s="50">
        <f t="shared" si="1"/>
        <v>89</v>
      </c>
      <c r="I57" s="149" t="str">
        <f t="shared" si="0"/>
        <v>合格</v>
      </c>
    </row>
    <row r="58" spans="1:9">
      <c r="A58" s="50">
        <v>55</v>
      </c>
      <c r="B58" s="50" t="s">
        <v>244</v>
      </c>
      <c r="C58" s="50" t="s">
        <v>1736</v>
      </c>
      <c r="D58" s="50" t="s">
        <v>14</v>
      </c>
      <c r="E58" s="50" t="s">
        <v>1707</v>
      </c>
      <c r="F58" s="50">
        <v>92</v>
      </c>
      <c r="G58" s="50">
        <v>83</v>
      </c>
      <c r="H58" s="50">
        <f t="shared" si="1"/>
        <v>87.5</v>
      </c>
      <c r="I58" s="149" t="str">
        <f t="shared" si="0"/>
        <v>合格</v>
      </c>
    </row>
    <row r="59" spans="1:9">
      <c r="A59" s="50">
        <v>56</v>
      </c>
      <c r="B59" s="50" t="s">
        <v>690</v>
      </c>
      <c r="C59" s="50" t="s">
        <v>946</v>
      </c>
      <c r="D59" s="50" t="s">
        <v>14</v>
      </c>
      <c r="E59" s="50" t="s">
        <v>1707</v>
      </c>
      <c r="F59" s="50">
        <v>91</v>
      </c>
      <c r="G59" s="50">
        <v>87</v>
      </c>
      <c r="H59" s="50">
        <f t="shared" si="1"/>
        <v>89</v>
      </c>
      <c r="I59" s="149" t="str">
        <f t="shared" si="0"/>
        <v>合格</v>
      </c>
    </row>
    <row r="60" spans="1:9">
      <c r="A60" s="50">
        <v>57</v>
      </c>
      <c r="B60" s="50" t="s">
        <v>210</v>
      </c>
      <c r="C60" s="50" t="s">
        <v>1737</v>
      </c>
      <c r="D60" s="50" t="s">
        <v>14</v>
      </c>
      <c r="E60" s="50" t="s">
        <v>1707</v>
      </c>
      <c r="F60" s="50">
        <v>92</v>
      </c>
      <c r="G60" s="50">
        <v>86</v>
      </c>
      <c r="H60" s="50">
        <f t="shared" si="1"/>
        <v>89</v>
      </c>
      <c r="I60" s="149" t="str">
        <f t="shared" si="0"/>
        <v>合格</v>
      </c>
    </row>
    <row r="61" spans="1:9">
      <c r="A61" s="50">
        <v>58</v>
      </c>
      <c r="B61" s="50" t="s">
        <v>286</v>
      </c>
      <c r="C61" s="50" t="s">
        <v>1738</v>
      </c>
      <c r="D61" s="50" t="s">
        <v>14</v>
      </c>
      <c r="E61" s="50" t="s">
        <v>1707</v>
      </c>
      <c r="F61" s="50">
        <v>92</v>
      </c>
      <c r="G61" s="50">
        <v>87</v>
      </c>
      <c r="H61" s="50">
        <f t="shared" si="1"/>
        <v>89.5</v>
      </c>
      <c r="I61" s="149" t="str">
        <f t="shared" si="0"/>
        <v>合格</v>
      </c>
    </row>
    <row r="62" spans="1:9">
      <c r="A62" s="50">
        <v>59</v>
      </c>
      <c r="B62" s="50" t="s">
        <v>259</v>
      </c>
      <c r="C62" s="50" t="s">
        <v>871</v>
      </c>
      <c r="D62" s="50" t="s">
        <v>14</v>
      </c>
      <c r="E62" s="50" t="s">
        <v>1707</v>
      </c>
      <c r="F62" s="50">
        <v>90</v>
      </c>
      <c r="G62" s="50">
        <v>87</v>
      </c>
      <c r="H62" s="50">
        <f t="shared" si="1"/>
        <v>88.5</v>
      </c>
      <c r="I62" s="149" t="str">
        <f t="shared" si="0"/>
        <v>合格</v>
      </c>
    </row>
    <row r="63" spans="1:9">
      <c r="A63" s="50">
        <v>60</v>
      </c>
      <c r="B63" s="50" t="s">
        <v>261</v>
      </c>
      <c r="C63" s="50" t="s">
        <v>1739</v>
      </c>
      <c r="D63" s="50" t="s">
        <v>14</v>
      </c>
      <c r="E63" s="50" t="s">
        <v>1707</v>
      </c>
      <c r="F63" s="50">
        <v>91</v>
      </c>
      <c r="G63" s="50">
        <v>89</v>
      </c>
      <c r="H63" s="50">
        <f t="shared" si="1"/>
        <v>90</v>
      </c>
      <c r="I63" s="149" t="str">
        <f t="shared" si="0"/>
        <v>优秀</v>
      </c>
    </row>
    <row r="64" spans="1:9">
      <c r="A64" s="50">
        <v>61</v>
      </c>
      <c r="B64" s="50" t="s">
        <v>298</v>
      </c>
      <c r="C64" s="50" t="s">
        <v>1740</v>
      </c>
      <c r="D64" s="50" t="s">
        <v>14</v>
      </c>
      <c r="E64" s="50" t="s">
        <v>1707</v>
      </c>
      <c r="F64" s="50">
        <v>91</v>
      </c>
      <c r="G64" s="50">
        <v>87</v>
      </c>
      <c r="H64" s="50">
        <f t="shared" si="1"/>
        <v>89</v>
      </c>
      <c r="I64" s="149" t="str">
        <f t="shared" si="0"/>
        <v>合格</v>
      </c>
    </row>
    <row r="65" spans="1:9">
      <c r="A65" s="50">
        <v>62</v>
      </c>
      <c r="B65" s="50" t="s">
        <v>620</v>
      </c>
      <c r="C65" s="50" t="s">
        <v>621</v>
      </c>
      <c r="D65" s="50" t="s">
        <v>131</v>
      </c>
      <c r="E65" s="50" t="s">
        <v>1707</v>
      </c>
      <c r="F65" s="50">
        <v>93</v>
      </c>
      <c r="G65" s="50">
        <v>89</v>
      </c>
      <c r="H65" s="50">
        <f t="shared" si="1"/>
        <v>91</v>
      </c>
      <c r="I65" s="149" t="str">
        <f t="shared" si="0"/>
        <v>优秀</v>
      </c>
    </row>
    <row r="66" spans="1:9">
      <c r="A66" s="50">
        <v>63</v>
      </c>
      <c r="B66" s="50" t="s">
        <v>516</v>
      </c>
      <c r="C66" s="50" t="s">
        <v>1741</v>
      </c>
      <c r="D66" s="50" t="s">
        <v>14</v>
      </c>
      <c r="E66" s="50" t="s">
        <v>1707</v>
      </c>
      <c r="F66" s="50">
        <v>94</v>
      </c>
      <c r="G66" s="50">
        <v>82</v>
      </c>
      <c r="H66" s="50">
        <f t="shared" si="1"/>
        <v>88</v>
      </c>
      <c r="I66" s="149" t="str">
        <f t="shared" si="0"/>
        <v>合格</v>
      </c>
    </row>
    <row r="67" spans="1:9">
      <c r="A67" s="50">
        <v>64</v>
      </c>
      <c r="B67" s="50" t="s">
        <v>227</v>
      </c>
      <c r="C67" s="50" t="s">
        <v>1659</v>
      </c>
      <c r="D67" s="50" t="s">
        <v>14</v>
      </c>
      <c r="E67" s="50" t="s">
        <v>1707</v>
      </c>
      <c r="F67" s="50">
        <v>92</v>
      </c>
      <c r="G67" s="50">
        <v>87</v>
      </c>
      <c r="H67" s="50">
        <f t="shared" si="1"/>
        <v>89.5</v>
      </c>
      <c r="I67" s="149" t="str">
        <f t="shared" si="0"/>
        <v>合格</v>
      </c>
    </row>
    <row r="68" spans="1:9">
      <c r="A68" s="50">
        <v>65</v>
      </c>
      <c r="B68" s="50" t="s">
        <v>280</v>
      </c>
      <c r="C68" s="50" t="s">
        <v>1742</v>
      </c>
      <c r="D68" s="50" t="s">
        <v>14</v>
      </c>
      <c r="E68" s="50" t="s">
        <v>1707</v>
      </c>
      <c r="F68" s="50">
        <v>91</v>
      </c>
      <c r="G68" s="50">
        <v>88</v>
      </c>
      <c r="H68" s="50">
        <f t="shared" si="1"/>
        <v>89.5</v>
      </c>
      <c r="I68" s="149" t="str">
        <f t="shared" ref="I68:I76" si="2">IF(H68&gt;=90,"优秀","合格")</f>
        <v>合格</v>
      </c>
    </row>
    <row r="69" spans="1:9">
      <c r="A69" s="50">
        <v>66</v>
      </c>
      <c r="B69" s="50" t="s">
        <v>351</v>
      </c>
      <c r="C69" s="50" t="s">
        <v>1743</v>
      </c>
      <c r="D69" s="50" t="s">
        <v>14</v>
      </c>
      <c r="E69" s="50" t="s">
        <v>1707</v>
      </c>
      <c r="F69" s="50">
        <v>92</v>
      </c>
      <c r="G69" s="50">
        <v>87</v>
      </c>
      <c r="H69" s="50">
        <f t="shared" ref="H69:H76" si="3">F69*0.5+G69*0.5</f>
        <v>89.5</v>
      </c>
      <c r="I69" s="149" t="str">
        <f t="shared" si="2"/>
        <v>合格</v>
      </c>
    </row>
    <row r="70" spans="1:9">
      <c r="A70" s="50">
        <v>67</v>
      </c>
      <c r="B70" s="50" t="s">
        <v>170</v>
      </c>
      <c r="C70" s="50" t="s">
        <v>1744</v>
      </c>
      <c r="D70" s="50" t="s">
        <v>14</v>
      </c>
      <c r="E70" s="50" t="s">
        <v>1707</v>
      </c>
      <c r="F70" s="50">
        <v>92</v>
      </c>
      <c r="G70" s="50">
        <v>84</v>
      </c>
      <c r="H70" s="50">
        <f t="shared" si="3"/>
        <v>88</v>
      </c>
      <c r="I70" s="149" t="str">
        <f t="shared" si="2"/>
        <v>合格</v>
      </c>
    </row>
    <row r="71" spans="1:9">
      <c r="A71" s="50">
        <v>68</v>
      </c>
      <c r="B71" s="50" t="s">
        <v>261</v>
      </c>
      <c r="C71" s="50" t="s">
        <v>448</v>
      </c>
      <c r="D71" s="50" t="s">
        <v>131</v>
      </c>
      <c r="E71" s="50" t="s">
        <v>1707</v>
      </c>
      <c r="F71" s="50">
        <v>92</v>
      </c>
      <c r="G71" s="50">
        <v>83</v>
      </c>
      <c r="H71" s="50">
        <f t="shared" si="3"/>
        <v>87.5</v>
      </c>
      <c r="I71" s="149" t="str">
        <f t="shared" si="2"/>
        <v>合格</v>
      </c>
    </row>
    <row r="72" spans="1:9">
      <c r="A72" s="50">
        <v>69</v>
      </c>
      <c r="B72" s="50" t="s">
        <v>210</v>
      </c>
      <c r="C72" s="50" t="s">
        <v>715</v>
      </c>
      <c r="D72" s="50" t="s">
        <v>131</v>
      </c>
      <c r="E72" s="50" t="s">
        <v>1707</v>
      </c>
      <c r="F72" s="50">
        <v>92</v>
      </c>
      <c r="G72" s="50">
        <v>87</v>
      </c>
      <c r="H72" s="50">
        <f t="shared" si="3"/>
        <v>89.5</v>
      </c>
      <c r="I72" s="149" t="str">
        <f t="shared" si="2"/>
        <v>合格</v>
      </c>
    </row>
    <row r="73" spans="1:9">
      <c r="A73" s="50">
        <v>70</v>
      </c>
      <c r="B73" s="50" t="s">
        <v>351</v>
      </c>
      <c r="C73" s="50" t="s">
        <v>1743</v>
      </c>
      <c r="D73" s="50" t="s">
        <v>14</v>
      </c>
      <c r="E73" s="50" t="s">
        <v>1707</v>
      </c>
      <c r="F73" s="50">
        <v>92</v>
      </c>
      <c r="G73" s="50">
        <v>87</v>
      </c>
      <c r="H73" s="50">
        <f t="shared" si="3"/>
        <v>89.5</v>
      </c>
      <c r="I73" s="149" t="str">
        <f t="shared" si="2"/>
        <v>合格</v>
      </c>
    </row>
    <row r="74" spans="1:9">
      <c r="A74" s="50">
        <v>71</v>
      </c>
      <c r="B74" s="50" t="s">
        <v>868</v>
      </c>
      <c r="C74" s="50" t="s">
        <v>1745</v>
      </c>
      <c r="D74" s="50" t="s">
        <v>14</v>
      </c>
      <c r="E74" s="50" t="s">
        <v>1707</v>
      </c>
      <c r="F74" s="50">
        <v>93</v>
      </c>
      <c r="G74" s="50">
        <v>82</v>
      </c>
      <c r="H74" s="50">
        <f t="shared" si="3"/>
        <v>87.5</v>
      </c>
      <c r="I74" s="149" t="str">
        <f t="shared" si="2"/>
        <v>合格</v>
      </c>
    </row>
    <row r="75" spans="1:9">
      <c r="A75" s="50">
        <v>72</v>
      </c>
      <c r="B75" s="50" t="s">
        <v>562</v>
      </c>
      <c r="C75" s="50" t="s">
        <v>1746</v>
      </c>
      <c r="D75" s="50" t="s">
        <v>14</v>
      </c>
      <c r="E75" s="50" t="s">
        <v>1707</v>
      </c>
      <c r="F75" s="50">
        <v>92</v>
      </c>
      <c r="G75" s="50">
        <v>81</v>
      </c>
      <c r="H75" s="50">
        <f t="shared" si="3"/>
        <v>86.5</v>
      </c>
      <c r="I75" s="149" t="str">
        <f t="shared" si="2"/>
        <v>合格</v>
      </c>
    </row>
    <row r="76" spans="1:9">
      <c r="A76" s="50">
        <v>73</v>
      </c>
      <c r="B76" s="50" t="s">
        <v>349</v>
      </c>
      <c r="C76" s="50" t="s">
        <v>1747</v>
      </c>
      <c r="D76" s="50" t="s">
        <v>14</v>
      </c>
      <c r="E76" s="50" t="s">
        <v>1707</v>
      </c>
      <c r="F76" s="50">
        <v>94</v>
      </c>
      <c r="G76" s="50">
        <v>85</v>
      </c>
      <c r="H76" s="50">
        <f t="shared" si="3"/>
        <v>89.5</v>
      </c>
      <c r="I76" s="149" t="str">
        <f t="shared" si="2"/>
        <v>合格</v>
      </c>
    </row>
    <row r="77" spans="1:9">
      <c r="A77" s="150"/>
      <c r="B77" s="150"/>
      <c r="C77" s="150"/>
      <c r="D77" s="150"/>
      <c r="E77" s="151" t="s">
        <v>96</v>
      </c>
      <c r="F77" s="151"/>
      <c r="G77" s="151"/>
      <c r="H77" s="151"/>
      <c r="I77" s="150"/>
    </row>
    <row r="78" spans="1:9">
      <c r="A78" s="150"/>
      <c r="B78" s="150"/>
      <c r="C78" s="150"/>
      <c r="D78" s="150"/>
      <c r="E78" s="151"/>
      <c r="F78" s="151"/>
      <c r="G78" s="151"/>
      <c r="H78" s="151"/>
      <c r="I78" s="150"/>
    </row>
    <row r="79" spans="1:9">
      <c r="A79" s="150"/>
      <c r="B79" s="150"/>
      <c r="C79" s="150"/>
      <c r="D79" s="150"/>
      <c r="E79" s="151"/>
      <c r="F79" s="151"/>
      <c r="G79" s="151"/>
      <c r="H79" s="151"/>
      <c r="I79" s="150"/>
    </row>
  </sheetData>
  <mergeCells count="4">
    <mergeCell ref="A1:I1"/>
    <mergeCell ref="A2:C2"/>
    <mergeCell ref="D2:I2"/>
    <mergeCell ref="E77:H7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opLeftCell="A4" workbookViewId="0">
      <selection activeCell="B4" sqref="B4"/>
    </sheetView>
  </sheetViews>
  <sheetFormatPr defaultColWidth="8.88888888888889" defaultRowHeight="14.4"/>
  <cols>
    <col min="2" max="2" width="13.1111111111111" customWidth="1"/>
    <col min="4" max="4" width="11.2222222222222" customWidth="1"/>
    <col min="5" max="5" width="18.5555555555556" customWidth="1"/>
    <col min="9" max="9" width="13.7777777777778" customWidth="1"/>
  </cols>
  <sheetData>
    <row r="1" ht="17.4" spans="1:9">
      <c r="A1" s="85" t="s">
        <v>97</v>
      </c>
      <c r="B1" s="85"/>
      <c r="C1" s="85"/>
      <c r="D1" s="85"/>
      <c r="E1" s="85"/>
      <c r="F1" s="85"/>
      <c r="G1" s="85"/>
      <c r="H1" s="85"/>
      <c r="I1" s="85"/>
    </row>
    <row r="2" spans="1:9">
      <c r="A2" s="22" t="s">
        <v>1</v>
      </c>
      <c r="B2" s="22"/>
      <c r="C2" s="22"/>
      <c r="D2" s="23" t="s">
        <v>1748</v>
      </c>
      <c r="E2" s="23"/>
      <c r="F2" s="23"/>
      <c r="G2" s="23"/>
      <c r="H2" s="23"/>
      <c r="I2" s="23"/>
    </row>
    <row r="3" ht="43.2" spans="1:9">
      <c r="A3" s="22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99</v>
      </c>
      <c r="I3" s="24" t="s">
        <v>11</v>
      </c>
    </row>
    <row r="4" spans="1:9">
      <c r="A4" s="40">
        <v>1</v>
      </c>
      <c r="B4" s="138" t="s">
        <v>1749</v>
      </c>
      <c r="C4" s="138" t="s">
        <v>1750</v>
      </c>
      <c r="D4" s="138" t="s">
        <v>14</v>
      </c>
      <c r="E4" s="138" t="s">
        <v>1205</v>
      </c>
      <c r="F4" s="139">
        <v>96.1428571428571</v>
      </c>
      <c r="G4" s="139">
        <v>90.41</v>
      </c>
      <c r="H4" s="139">
        <f t="shared" ref="H4:H67" si="0">F4*0.5+G4*0.5</f>
        <v>93.2764285714285</v>
      </c>
      <c r="I4" s="40" t="s">
        <v>16</v>
      </c>
    </row>
    <row r="5" spans="1:9">
      <c r="A5" s="40">
        <v>3</v>
      </c>
      <c r="B5" s="138" t="s">
        <v>34</v>
      </c>
      <c r="C5" s="138" t="s">
        <v>1751</v>
      </c>
      <c r="D5" s="138" t="s">
        <v>14</v>
      </c>
      <c r="E5" s="138" t="s">
        <v>1752</v>
      </c>
      <c r="F5" s="140">
        <v>95.4285714285714</v>
      </c>
      <c r="G5" s="139">
        <v>90.9523809523809</v>
      </c>
      <c r="H5" s="139">
        <f t="shared" si="0"/>
        <v>93.1904761904762</v>
      </c>
      <c r="I5" s="40" t="s">
        <v>16</v>
      </c>
    </row>
    <row r="6" spans="1:9">
      <c r="A6" s="40">
        <v>5</v>
      </c>
      <c r="B6" s="138" t="s">
        <v>86</v>
      </c>
      <c r="C6" s="138" t="s">
        <v>1753</v>
      </c>
      <c r="D6" s="138" t="s">
        <v>14</v>
      </c>
      <c r="E6" s="138" t="s">
        <v>1754</v>
      </c>
      <c r="F6" s="139">
        <v>93.4830769230769</v>
      </c>
      <c r="G6" s="139">
        <v>92.1904761904762</v>
      </c>
      <c r="H6" s="139">
        <f t="shared" si="0"/>
        <v>92.8367765567766</v>
      </c>
      <c r="I6" s="40" t="s">
        <v>16</v>
      </c>
    </row>
    <row r="7" spans="1:9">
      <c r="A7" s="40">
        <v>19</v>
      </c>
      <c r="B7" s="138" t="s">
        <v>565</v>
      </c>
      <c r="C7" s="138" t="s">
        <v>1755</v>
      </c>
      <c r="D7" s="138" t="s">
        <v>14</v>
      </c>
      <c r="E7" s="138" t="s">
        <v>1756</v>
      </c>
      <c r="F7" s="139">
        <v>88.6785714285714</v>
      </c>
      <c r="G7" s="139">
        <v>90.5</v>
      </c>
      <c r="H7" s="139">
        <f t="shared" si="0"/>
        <v>89.5892857142857</v>
      </c>
      <c r="I7" s="40" t="s">
        <v>16</v>
      </c>
    </row>
    <row r="8" spans="1:9">
      <c r="A8" s="40">
        <v>21</v>
      </c>
      <c r="B8" s="138" t="s">
        <v>58</v>
      </c>
      <c r="C8" s="138" t="s">
        <v>1757</v>
      </c>
      <c r="D8" s="138" t="s">
        <v>14</v>
      </c>
      <c r="E8" s="138" t="s">
        <v>1756</v>
      </c>
      <c r="F8" s="139">
        <v>89.3571428571429</v>
      </c>
      <c r="G8" s="139">
        <v>89.5</v>
      </c>
      <c r="H8" s="139">
        <f t="shared" si="0"/>
        <v>89.4285714285714</v>
      </c>
      <c r="I8" s="40" t="s">
        <v>16</v>
      </c>
    </row>
    <row r="9" spans="1:9">
      <c r="A9" s="40">
        <v>22</v>
      </c>
      <c r="B9" s="138" t="s">
        <v>344</v>
      </c>
      <c r="C9" s="138" t="s">
        <v>1758</v>
      </c>
      <c r="D9" s="138" t="s">
        <v>131</v>
      </c>
      <c r="E9" s="138" t="s">
        <v>1759</v>
      </c>
      <c r="F9" s="139">
        <v>86.4285714285714</v>
      </c>
      <c r="G9" s="139">
        <v>91.5</v>
      </c>
      <c r="H9" s="139">
        <f t="shared" si="0"/>
        <v>88.9642857142857</v>
      </c>
      <c r="I9" s="40" t="s">
        <v>16</v>
      </c>
    </row>
    <row r="10" spans="1:9">
      <c r="A10" s="40">
        <v>23</v>
      </c>
      <c r="B10" s="138" t="s">
        <v>327</v>
      </c>
      <c r="C10" s="138" t="s">
        <v>1760</v>
      </c>
      <c r="D10" s="138" t="s">
        <v>131</v>
      </c>
      <c r="E10" s="138" t="s">
        <v>1761</v>
      </c>
      <c r="F10" s="139">
        <v>87.3928571428571</v>
      </c>
      <c r="G10" s="139">
        <v>90.5</v>
      </c>
      <c r="H10" s="139">
        <f t="shared" si="0"/>
        <v>88.9464285714286</v>
      </c>
      <c r="I10" s="40" t="s">
        <v>16</v>
      </c>
    </row>
    <row r="11" spans="1:9">
      <c r="A11" s="40">
        <v>24</v>
      </c>
      <c r="B11" s="138" t="s">
        <v>344</v>
      </c>
      <c r="C11" s="138" t="s">
        <v>1762</v>
      </c>
      <c r="D11" s="138" t="s">
        <v>14</v>
      </c>
      <c r="E11" s="138" t="s">
        <v>1761</v>
      </c>
      <c r="F11" s="139">
        <v>87.2857142857143</v>
      </c>
      <c r="G11" s="139">
        <v>90.5</v>
      </c>
      <c r="H11" s="139">
        <f t="shared" si="0"/>
        <v>88.8928571428571</v>
      </c>
      <c r="I11" s="40" t="s">
        <v>16</v>
      </c>
    </row>
    <row r="12" spans="1:9">
      <c r="A12" s="40">
        <v>25</v>
      </c>
      <c r="B12" s="138" t="s">
        <v>327</v>
      </c>
      <c r="C12" s="138" t="s">
        <v>1248</v>
      </c>
      <c r="D12" s="138" t="s">
        <v>14</v>
      </c>
      <c r="E12" s="138" t="s">
        <v>1763</v>
      </c>
      <c r="F12" s="139">
        <v>87.1071428571429</v>
      </c>
      <c r="G12" s="139">
        <v>90.5</v>
      </c>
      <c r="H12" s="139">
        <f t="shared" si="0"/>
        <v>88.8035714285714</v>
      </c>
      <c r="I12" s="40" t="s">
        <v>16</v>
      </c>
    </row>
    <row r="13" spans="1:9">
      <c r="A13" s="27">
        <v>2</v>
      </c>
      <c r="B13" s="141" t="s">
        <v>44</v>
      </c>
      <c r="C13" s="141" t="s">
        <v>1764</v>
      </c>
      <c r="D13" s="141" t="s">
        <v>1172</v>
      </c>
      <c r="E13" s="141" t="s">
        <v>139</v>
      </c>
      <c r="F13" s="142">
        <v>96.2142857142857</v>
      </c>
      <c r="G13" s="142">
        <v>90.3333333333333</v>
      </c>
      <c r="H13" s="142">
        <f t="shared" si="0"/>
        <v>93.2738095238095</v>
      </c>
      <c r="I13" s="27" t="s">
        <v>46</v>
      </c>
    </row>
    <row r="14" spans="1:9">
      <c r="A14" s="27">
        <v>4</v>
      </c>
      <c r="B14" s="141" t="s">
        <v>1749</v>
      </c>
      <c r="C14" s="141" t="s">
        <v>1765</v>
      </c>
      <c r="D14" s="141" t="s">
        <v>14</v>
      </c>
      <c r="E14" s="141" t="s">
        <v>1766</v>
      </c>
      <c r="F14" s="142">
        <v>95.92</v>
      </c>
      <c r="G14" s="142">
        <v>90.3809523809524</v>
      </c>
      <c r="H14" s="142">
        <f t="shared" si="0"/>
        <v>93.1504761904762</v>
      </c>
      <c r="I14" s="27" t="s">
        <v>46</v>
      </c>
    </row>
    <row r="15" spans="1:9">
      <c r="A15" s="27">
        <v>6</v>
      </c>
      <c r="B15" s="141" t="s">
        <v>868</v>
      </c>
      <c r="C15" s="141" t="s">
        <v>1767</v>
      </c>
      <c r="D15" s="141" t="s">
        <v>14</v>
      </c>
      <c r="E15" s="141" t="s">
        <v>1768</v>
      </c>
      <c r="F15" s="142">
        <v>94.1876923076923</v>
      </c>
      <c r="G15" s="142">
        <v>91.2857142857143</v>
      </c>
      <c r="H15" s="142">
        <f t="shared" si="0"/>
        <v>92.7367032967033</v>
      </c>
      <c r="I15" s="27" t="s">
        <v>46</v>
      </c>
    </row>
    <row r="16" spans="1:9">
      <c r="A16" s="27">
        <v>7</v>
      </c>
      <c r="B16" s="141" t="s">
        <v>58</v>
      </c>
      <c r="C16" s="141" t="s">
        <v>1769</v>
      </c>
      <c r="D16" s="141" t="s">
        <v>14</v>
      </c>
      <c r="E16" s="141" t="s">
        <v>1770</v>
      </c>
      <c r="F16" s="142">
        <v>94.4484615384615</v>
      </c>
      <c r="G16" s="142">
        <v>90.5714285714286</v>
      </c>
      <c r="H16" s="142">
        <f t="shared" si="0"/>
        <v>92.509945054945</v>
      </c>
      <c r="I16" s="27" t="s">
        <v>46</v>
      </c>
    </row>
    <row r="17" spans="1:9">
      <c r="A17" s="27">
        <v>8</v>
      </c>
      <c r="B17" s="141" t="s">
        <v>992</v>
      </c>
      <c r="C17" s="141" t="s">
        <v>1771</v>
      </c>
      <c r="D17" s="141" t="s">
        <v>14</v>
      </c>
      <c r="E17" s="141" t="s">
        <v>1772</v>
      </c>
      <c r="F17" s="142">
        <v>92.6428571428572</v>
      </c>
      <c r="G17" s="142">
        <v>92.1904761904762</v>
      </c>
      <c r="H17" s="142">
        <f t="shared" si="0"/>
        <v>92.4166666666667</v>
      </c>
      <c r="I17" s="27" t="s">
        <v>46</v>
      </c>
    </row>
    <row r="18" spans="1:9">
      <c r="A18" s="27">
        <v>9</v>
      </c>
      <c r="B18" s="141" t="s">
        <v>662</v>
      </c>
      <c r="C18" s="141" t="s">
        <v>1773</v>
      </c>
      <c r="D18" s="141" t="s">
        <v>14</v>
      </c>
      <c r="E18" s="141" t="s">
        <v>1774</v>
      </c>
      <c r="F18" s="142">
        <v>93.9230769230769</v>
      </c>
      <c r="G18" s="142">
        <v>90.7619047619048</v>
      </c>
      <c r="H18" s="142">
        <f t="shared" si="0"/>
        <v>92.3424908424908</v>
      </c>
      <c r="I18" s="27" t="s">
        <v>46</v>
      </c>
    </row>
    <row r="19" spans="1:9">
      <c r="A19" s="27">
        <v>10</v>
      </c>
      <c r="B19" s="141" t="s">
        <v>295</v>
      </c>
      <c r="C19" s="141" t="s">
        <v>1775</v>
      </c>
      <c r="D19" s="141" t="s">
        <v>14</v>
      </c>
      <c r="E19" s="141" t="s">
        <v>1776</v>
      </c>
      <c r="F19" s="142">
        <v>93.2523076923077</v>
      </c>
      <c r="G19" s="142">
        <v>91.2380952380952</v>
      </c>
      <c r="H19" s="142">
        <f t="shared" si="0"/>
        <v>92.2452014652015</v>
      </c>
      <c r="I19" s="27" t="s">
        <v>46</v>
      </c>
    </row>
    <row r="20" spans="1:9">
      <c r="A20" s="27">
        <v>11</v>
      </c>
      <c r="B20" s="141" t="s">
        <v>662</v>
      </c>
      <c r="C20" s="141" t="s">
        <v>1777</v>
      </c>
      <c r="D20" s="141" t="s">
        <v>14</v>
      </c>
      <c r="E20" s="141" t="s">
        <v>1778</v>
      </c>
      <c r="F20" s="142">
        <v>92</v>
      </c>
      <c r="G20" s="142">
        <v>91.8571428571429</v>
      </c>
      <c r="H20" s="142">
        <f t="shared" si="0"/>
        <v>91.9285714285714</v>
      </c>
      <c r="I20" s="27" t="s">
        <v>46</v>
      </c>
    </row>
    <row r="21" spans="1:9">
      <c r="A21" s="27">
        <v>12</v>
      </c>
      <c r="B21" s="141" t="s">
        <v>28</v>
      </c>
      <c r="C21" s="141" t="s">
        <v>1779</v>
      </c>
      <c r="D21" s="141" t="s">
        <v>14</v>
      </c>
      <c r="E21" s="141" t="s">
        <v>1780</v>
      </c>
      <c r="F21" s="142">
        <v>93.0769230769231</v>
      </c>
      <c r="G21" s="142">
        <v>90.5714285714286</v>
      </c>
      <c r="H21" s="142">
        <f t="shared" si="0"/>
        <v>91.8241758241758</v>
      </c>
      <c r="I21" s="27" t="s">
        <v>46</v>
      </c>
    </row>
    <row r="22" spans="1:9">
      <c r="A22" s="27">
        <v>13</v>
      </c>
      <c r="B22" s="141" t="s">
        <v>295</v>
      </c>
      <c r="C22" s="141" t="s">
        <v>1781</v>
      </c>
      <c r="D22" s="141" t="s">
        <v>14</v>
      </c>
      <c r="E22" s="141" t="s">
        <v>1782</v>
      </c>
      <c r="F22" s="142">
        <v>91.9285714285714</v>
      </c>
      <c r="G22" s="142">
        <v>90.7619047619048</v>
      </c>
      <c r="H22" s="142">
        <f t="shared" si="0"/>
        <v>91.3452380952381</v>
      </c>
      <c r="I22" s="27" t="s">
        <v>46</v>
      </c>
    </row>
    <row r="23" spans="1:9">
      <c r="A23" s="27">
        <v>14</v>
      </c>
      <c r="B23" s="141" t="s">
        <v>868</v>
      </c>
      <c r="C23" s="141" t="s">
        <v>741</v>
      </c>
      <c r="D23" s="141" t="s">
        <v>14</v>
      </c>
      <c r="E23" s="141" t="s">
        <v>1783</v>
      </c>
      <c r="F23" s="142">
        <v>91.0769230769231</v>
      </c>
      <c r="G23" s="142">
        <v>91.4761904761905</v>
      </c>
      <c r="H23" s="142">
        <f t="shared" si="0"/>
        <v>91.2765567765568</v>
      </c>
      <c r="I23" s="27" t="s">
        <v>46</v>
      </c>
    </row>
    <row r="24" spans="1:9">
      <c r="A24" s="27">
        <v>15</v>
      </c>
      <c r="B24" s="141" t="s">
        <v>1632</v>
      </c>
      <c r="C24" s="141" t="s">
        <v>1784</v>
      </c>
      <c r="D24" s="141" t="s">
        <v>14</v>
      </c>
      <c r="E24" s="141" t="s">
        <v>1785</v>
      </c>
      <c r="F24" s="142">
        <v>92.5714285714286</v>
      </c>
      <c r="G24" s="142">
        <v>89.9047619047619</v>
      </c>
      <c r="H24" s="142">
        <f t="shared" si="0"/>
        <v>91.2380952380952</v>
      </c>
      <c r="I24" s="27" t="s">
        <v>46</v>
      </c>
    </row>
    <row r="25" spans="1:9">
      <c r="A25" s="27">
        <v>16</v>
      </c>
      <c r="B25" s="141" t="s">
        <v>868</v>
      </c>
      <c r="C25" s="141" t="s">
        <v>1786</v>
      </c>
      <c r="D25" s="141" t="s">
        <v>131</v>
      </c>
      <c r="E25" s="141" t="s">
        <v>1787</v>
      </c>
      <c r="F25" s="142">
        <v>91.2142857142857</v>
      </c>
      <c r="G25" s="142">
        <v>90.7619047619048</v>
      </c>
      <c r="H25" s="142">
        <f t="shared" si="0"/>
        <v>90.9880952380952</v>
      </c>
      <c r="I25" s="27" t="s">
        <v>46</v>
      </c>
    </row>
    <row r="26" spans="1:9">
      <c r="A26" s="27">
        <v>17</v>
      </c>
      <c r="B26" s="141" t="s">
        <v>58</v>
      </c>
      <c r="C26" s="141" t="s">
        <v>1788</v>
      </c>
      <c r="D26" s="141" t="s">
        <v>14</v>
      </c>
      <c r="E26" s="141" t="s">
        <v>1789</v>
      </c>
      <c r="F26" s="142">
        <v>93.0714285714286</v>
      </c>
      <c r="G26" s="142">
        <v>88.5714285714286</v>
      </c>
      <c r="H26" s="142">
        <f t="shared" si="0"/>
        <v>90.8214285714286</v>
      </c>
      <c r="I26" s="27" t="s">
        <v>46</v>
      </c>
    </row>
    <row r="27" spans="1:9">
      <c r="A27" s="27">
        <v>18</v>
      </c>
      <c r="B27" s="141" t="s">
        <v>113</v>
      </c>
      <c r="C27" s="141" t="s">
        <v>1790</v>
      </c>
      <c r="D27" s="141" t="s">
        <v>14</v>
      </c>
      <c r="E27" s="141" t="s">
        <v>1791</v>
      </c>
      <c r="F27" s="142">
        <v>90</v>
      </c>
      <c r="G27" s="142">
        <v>90.6666666666667</v>
      </c>
      <c r="H27" s="142">
        <f t="shared" si="0"/>
        <v>90.3333333333333</v>
      </c>
      <c r="I27" s="27" t="s">
        <v>46</v>
      </c>
    </row>
    <row r="28" spans="1:9">
      <c r="A28" s="27">
        <v>20</v>
      </c>
      <c r="B28" s="141" t="s">
        <v>1632</v>
      </c>
      <c r="C28" s="141" t="s">
        <v>1792</v>
      </c>
      <c r="D28" s="141" t="s">
        <v>14</v>
      </c>
      <c r="E28" s="141" t="s">
        <v>1793</v>
      </c>
      <c r="F28" s="142">
        <v>90.5714285714286</v>
      </c>
      <c r="G28" s="142">
        <v>88.4761904761905</v>
      </c>
      <c r="H28" s="142">
        <f t="shared" si="0"/>
        <v>89.5238095238095</v>
      </c>
      <c r="I28" s="27" t="s">
        <v>46</v>
      </c>
    </row>
    <row r="29" spans="1:9">
      <c r="A29" s="27">
        <v>26</v>
      </c>
      <c r="B29" s="141" t="s">
        <v>565</v>
      </c>
      <c r="C29" s="141" t="s">
        <v>1794</v>
      </c>
      <c r="D29" s="141" t="s">
        <v>14</v>
      </c>
      <c r="E29" s="141" t="s">
        <v>1756</v>
      </c>
      <c r="F29" s="142">
        <v>88.5714285714286</v>
      </c>
      <c r="G29" s="142">
        <v>89</v>
      </c>
      <c r="H29" s="142">
        <f t="shared" si="0"/>
        <v>88.7857142857143</v>
      </c>
      <c r="I29" s="27" t="s">
        <v>46</v>
      </c>
    </row>
    <row r="30" spans="1:9">
      <c r="A30" s="27">
        <v>27</v>
      </c>
      <c r="B30" s="141" t="s">
        <v>206</v>
      </c>
      <c r="C30" s="141" t="s">
        <v>1795</v>
      </c>
      <c r="D30" s="141" t="s">
        <v>131</v>
      </c>
      <c r="E30" s="141" t="s">
        <v>1756</v>
      </c>
      <c r="F30" s="142">
        <v>88.9615384615385</v>
      </c>
      <c r="G30" s="142">
        <v>88.5</v>
      </c>
      <c r="H30" s="142">
        <f t="shared" si="0"/>
        <v>88.7307692307692</v>
      </c>
      <c r="I30" s="27" t="s">
        <v>46</v>
      </c>
    </row>
    <row r="31" spans="1:9">
      <c r="A31" s="27">
        <v>28</v>
      </c>
      <c r="B31" s="141" t="s">
        <v>295</v>
      </c>
      <c r="C31" s="141" t="s">
        <v>1796</v>
      </c>
      <c r="D31" s="141" t="s">
        <v>14</v>
      </c>
      <c r="E31" s="141" t="s">
        <v>1761</v>
      </c>
      <c r="F31" s="142">
        <v>87.6785714285714</v>
      </c>
      <c r="G31" s="142">
        <v>89.5</v>
      </c>
      <c r="H31" s="142">
        <f t="shared" si="0"/>
        <v>88.5892857142857</v>
      </c>
      <c r="I31" s="27" t="s">
        <v>46</v>
      </c>
    </row>
    <row r="32" spans="1:9">
      <c r="A32" s="27">
        <v>29</v>
      </c>
      <c r="B32" s="141" t="s">
        <v>210</v>
      </c>
      <c r="C32" s="141" t="s">
        <v>1797</v>
      </c>
      <c r="D32" s="141" t="s">
        <v>14</v>
      </c>
      <c r="E32" s="141" t="s">
        <v>1756</v>
      </c>
      <c r="F32" s="142">
        <v>89.0357142857143</v>
      </c>
      <c r="G32" s="142">
        <v>87.5</v>
      </c>
      <c r="H32" s="142">
        <f t="shared" si="0"/>
        <v>88.2678571428571</v>
      </c>
      <c r="I32" s="27" t="s">
        <v>46</v>
      </c>
    </row>
    <row r="33" spans="1:9">
      <c r="A33" s="27">
        <v>30</v>
      </c>
      <c r="B33" s="141" t="s">
        <v>344</v>
      </c>
      <c r="C33" s="141" t="s">
        <v>1798</v>
      </c>
      <c r="D33" s="141" t="s">
        <v>14</v>
      </c>
      <c r="E33" s="141" t="s">
        <v>1761</v>
      </c>
      <c r="F33" s="142">
        <v>87.25</v>
      </c>
      <c r="G33" s="142">
        <v>89</v>
      </c>
      <c r="H33" s="142">
        <f t="shared" si="0"/>
        <v>88.125</v>
      </c>
      <c r="I33" s="27" t="s">
        <v>46</v>
      </c>
    </row>
    <row r="34" spans="1:9">
      <c r="A34" s="27">
        <v>31</v>
      </c>
      <c r="B34" s="141" t="s">
        <v>565</v>
      </c>
      <c r="C34" s="141" t="s">
        <v>1799</v>
      </c>
      <c r="D34" s="141" t="s">
        <v>131</v>
      </c>
      <c r="E34" s="141" t="s">
        <v>1756</v>
      </c>
      <c r="F34" s="142">
        <v>88.4642857142857</v>
      </c>
      <c r="G34" s="142">
        <v>87.5</v>
      </c>
      <c r="H34" s="142">
        <f t="shared" si="0"/>
        <v>87.9821428571429</v>
      </c>
      <c r="I34" s="27" t="s">
        <v>46</v>
      </c>
    </row>
    <row r="35" spans="1:9">
      <c r="A35" s="27">
        <v>32</v>
      </c>
      <c r="B35" s="141" t="s">
        <v>565</v>
      </c>
      <c r="C35" s="141" t="s">
        <v>1800</v>
      </c>
      <c r="D35" s="141" t="s">
        <v>14</v>
      </c>
      <c r="E35" s="141" t="s">
        <v>1756</v>
      </c>
      <c r="F35" s="142">
        <v>88.4642857142857</v>
      </c>
      <c r="G35" s="142">
        <v>87.5</v>
      </c>
      <c r="H35" s="142">
        <f t="shared" si="0"/>
        <v>87.9821428571429</v>
      </c>
      <c r="I35" s="27" t="s">
        <v>46</v>
      </c>
    </row>
    <row r="36" spans="1:9">
      <c r="A36" s="27">
        <v>33</v>
      </c>
      <c r="B36" s="141" t="s">
        <v>229</v>
      </c>
      <c r="C36" s="141" t="s">
        <v>1801</v>
      </c>
      <c r="D36" s="141" t="s">
        <v>14</v>
      </c>
      <c r="E36" s="141" t="s">
        <v>1761</v>
      </c>
      <c r="F36" s="142">
        <v>87.25</v>
      </c>
      <c r="G36" s="142">
        <v>88.5</v>
      </c>
      <c r="H36" s="142">
        <f t="shared" si="0"/>
        <v>87.875</v>
      </c>
      <c r="I36" s="27" t="s">
        <v>46</v>
      </c>
    </row>
    <row r="37" spans="1:9">
      <c r="A37" s="27">
        <v>34</v>
      </c>
      <c r="B37" s="141" t="s">
        <v>330</v>
      </c>
      <c r="C37" s="141" t="s">
        <v>1802</v>
      </c>
      <c r="D37" s="141" t="s">
        <v>131</v>
      </c>
      <c r="E37" s="141" t="s">
        <v>1756</v>
      </c>
      <c r="F37" s="142">
        <v>88.2142857142857</v>
      </c>
      <c r="G37" s="142">
        <v>87.5</v>
      </c>
      <c r="H37" s="142">
        <f t="shared" si="0"/>
        <v>87.8571428571429</v>
      </c>
      <c r="I37" s="27" t="s">
        <v>46</v>
      </c>
    </row>
    <row r="38" spans="1:9">
      <c r="A38" s="27">
        <v>35</v>
      </c>
      <c r="B38" s="141" t="s">
        <v>219</v>
      </c>
      <c r="C38" s="141" t="s">
        <v>1803</v>
      </c>
      <c r="D38" s="141" t="s">
        <v>14</v>
      </c>
      <c r="E38" s="141" t="s">
        <v>1761</v>
      </c>
      <c r="F38" s="142">
        <v>87.1923076923077</v>
      </c>
      <c r="G38" s="142">
        <v>88.5</v>
      </c>
      <c r="H38" s="142">
        <f t="shared" si="0"/>
        <v>87.8461538461539</v>
      </c>
      <c r="I38" s="27" t="s">
        <v>46</v>
      </c>
    </row>
    <row r="39" spans="1:9">
      <c r="A39" s="27">
        <v>36</v>
      </c>
      <c r="B39" s="141" t="s">
        <v>264</v>
      </c>
      <c r="C39" s="141" t="s">
        <v>1804</v>
      </c>
      <c r="D39" s="141" t="s">
        <v>14</v>
      </c>
      <c r="E39" s="141" t="s">
        <v>1761</v>
      </c>
      <c r="F39" s="142">
        <v>87.1785714285714</v>
      </c>
      <c r="G39" s="142">
        <v>88.5</v>
      </c>
      <c r="H39" s="142">
        <f t="shared" si="0"/>
        <v>87.8392857142857</v>
      </c>
      <c r="I39" s="27" t="s">
        <v>46</v>
      </c>
    </row>
    <row r="40" spans="1:9">
      <c r="A40" s="27">
        <v>37</v>
      </c>
      <c r="B40" s="141" t="s">
        <v>491</v>
      </c>
      <c r="C40" s="141" t="s">
        <v>1805</v>
      </c>
      <c r="D40" s="141" t="s">
        <v>131</v>
      </c>
      <c r="E40" s="141" t="s">
        <v>1763</v>
      </c>
      <c r="F40" s="142">
        <v>86.6785714285714</v>
      </c>
      <c r="G40" s="142">
        <v>89</v>
      </c>
      <c r="H40" s="142">
        <f t="shared" si="0"/>
        <v>87.8392857142857</v>
      </c>
      <c r="I40" s="27" t="s">
        <v>46</v>
      </c>
    </row>
    <row r="41" spans="1:9">
      <c r="A41" s="27">
        <v>38</v>
      </c>
      <c r="B41" s="141" t="s">
        <v>264</v>
      </c>
      <c r="C41" s="141" t="s">
        <v>1806</v>
      </c>
      <c r="D41" s="141" t="s">
        <v>131</v>
      </c>
      <c r="E41" s="141" t="s">
        <v>1807</v>
      </c>
      <c r="F41" s="142">
        <v>85.6785714285714</v>
      </c>
      <c r="G41" s="142">
        <v>90</v>
      </c>
      <c r="H41" s="142">
        <f t="shared" si="0"/>
        <v>87.8392857142857</v>
      </c>
      <c r="I41" s="27" t="s">
        <v>46</v>
      </c>
    </row>
    <row r="42" spans="1:9">
      <c r="A42" s="27">
        <v>39</v>
      </c>
      <c r="B42" s="141" t="s">
        <v>202</v>
      </c>
      <c r="C42" s="141" t="s">
        <v>1808</v>
      </c>
      <c r="D42" s="141" t="s">
        <v>131</v>
      </c>
      <c r="E42" s="141" t="s">
        <v>1763</v>
      </c>
      <c r="F42" s="142">
        <v>87.1538461538462</v>
      </c>
      <c r="G42" s="142">
        <v>88.5</v>
      </c>
      <c r="H42" s="142">
        <f t="shared" si="0"/>
        <v>87.8269230769231</v>
      </c>
      <c r="I42" s="27" t="s">
        <v>46</v>
      </c>
    </row>
    <row r="43" spans="1:9">
      <c r="A43" s="27">
        <v>40</v>
      </c>
      <c r="B43" s="141" t="s">
        <v>28</v>
      </c>
      <c r="C43" s="141" t="s">
        <v>540</v>
      </c>
      <c r="D43" s="141" t="s">
        <v>14</v>
      </c>
      <c r="E43" s="141" t="s">
        <v>1763</v>
      </c>
      <c r="F43" s="142">
        <v>87.1428571428571</v>
      </c>
      <c r="G43" s="142">
        <v>88.5</v>
      </c>
      <c r="H43" s="142">
        <f t="shared" si="0"/>
        <v>87.8214285714286</v>
      </c>
      <c r="I43" s="27" t="s">
        <v>46</v>
      </c>
    </row>
    <row r="44" spans="1:9">
      <c r="A44" s="27">
        <v>41</v>
      </c>
      <c r="B44" s="141" t="s">
        <v>1809</v>
      </c>
      <c r="C44" s="141" t="s">
        <v>847</v>
      </c>
      <c r="D44" s="141" t="s">
        <v>14</v>
      </c>
      <c r="E44" s="141" t="s">
        <v>1807</v>
      </c>
      <c r="F44" s="142">
        <v>85.6428571428571</v>
      </c>
      <c r="G44" s="142">
        <v>90</v>
      </c>
      <c r="H44" s="142">
        <f t="shared" si="0"/>
        <v>87.8214285714286</v>
      </c>
      <c r="I44" s="27" t="s">
        <v>46</v>
      </c>
    </row>
    <row r="45" spans="1:9">
      <c r="A45" s="27">
        <v>42</v>
      </c>
      <c r="B45" s="141" t="s">
        <v>344</v>
      </c>
      <c r="C45" s="141" t="s">
        <v>1810</v>
      </c>
      <c r="D45" s="141" t="s">
        <v>131</v>
      </c>
      <c r="E45" s="141" t="s">
        <v>1811</v>
      </c>
      <c r="F45" s="142">
        <v>88.0357142857143</v>
      </c>
      <c r="G45" s="142">
        <v>87</v>
      </c>
      <c r="H45" s="142">
        <f t="shared" si="0"/>
        <v>87.5178571428571</v>
      </c>
      <c r="I45" s="27" t="s">
        <v>46</v>
      </c>
    </row>
    <row r="46" spans="1:9">
      <c r="A46" s="27">
        <v>43</v>
      </c>
      <c r="B46" s="141" t="s">
        <v>327</v>
      </c>
      <c r="C46" s="141" t="s">
        <v>1812</v>
      </c>
      <c r="D46" s="141" t="s">
        <v>14</v>
      </c>
      <c r="E46" s="141" t="s">
        <v>1811</v>
      </c>
      <c r="F46" s="142">
        <v>88.0357142857143</v>
      </c>
      <c r="G46" s="142">
        <v>87</v>
      </c>
      <c r="H46" s="142">
        <f t="shared" si="0"/>
        <v>87.5178571428571</v>
      </c>
      <c r="I46" s="27" t="s">
        <v>46</v>
      </c>
    </row>
    <row r="47" spans="1:9">
      <c r="A47" s="27">
        <v>44</v>
      </c>
      <c r="B47" s="141" t="s">
        <v>219</v>
      </c>
      <c r="C47" s="141" t="s">
        <v>1813</v>
      </c>
      <c r="D47" s="141" t="s">
        <v>14</v>
      </c>
      <c r="E47" s="141" t="s">
        <v>1763</v>
      </c>
      <c r="F47" s="142">
        <v>86.9642857142857</v>
      </c>
      <c r="G47" s="142">
        <v>88</v>
      </c>
      <c r="H47" s="142">
        <f t="shared" si="0"/>
        <v>87.4821428571429</v>
      </c>
      <c r="I47" s="27" t="s">
        <v>46</v>
      </c>
    </row>
    <row r="48" spans="1:9">
      <c r="A48" s="27">
        <v>45</v>
      </c>
      <c r="B48" s="141" t="s">
        <v>219</v>
      </c>
      <c r="C48" s="141" t="s">
        <v>1814</v>
      </c>
      <c r="D48" s="141" t="s">
        <v>131</v>
      </c>
      <c r="E48" s="141" t="s">
        <v>1763</v>
      </c>
      <c r="F48" s="142">
        <v>86.8571428571429</v>
      </c>
      <c r="G48" s="142">
        <v>88</v>
      </c>
      <c r="H48" s="142">
        <f t="shared" si="0"/>
        <v>87.4285714285714</v>
      </c>
      <c r="I48" s="27" t="s">
        <v>46</v>
      </c>
    </row>
    <row r="49" spans="1:9">
      <c r="A49" s="27">
        <v>46</v>
      </c>
      <c r="B49" s="141" t="s">
        <v>344</v>
      </c>
      <c r="C49" s="141" t="s">
        <v>1065</v>
      </c>
      <c r="D49" s="141" t="s">
        <v>131</v>
      </c>
      <c r="E49" s="141" t="s">
        <v>1763</v>
      </c>
      <c r="F49" s="142">
        <v>86.8214285714286</v>
      </c>
      <c r="G49" s="142">
        <v>88</v>
      </c>
      <c r="H49" s="142">
        <f t="shared" si="0"/>
        <v>87.4107142857143</v>
      </c>
      <c r="I49" s="27" t="s">
        <v>46</v>
      </c>
    </row>
    <row r="50" spans="1:9">
      <c r="A50" s="27">
        <v>47</v>
      </c>
      <c r="B50" s="141" t="s">
        <v>565</v>
      </c>
      <c r="C50" s="141" t="s">
        <v>1815</v>
      </c>
      <c r="D50" s="141" t="s">
        <v>14</v>
      </c>
      <c r="E50" s="141" t="s">
        <v>1756</v>
      </c>
      <c r="F50" s="142">
        <v>88.5714285714286</v>
      </c>
      <c r="G50" s="142">
        <v>86</v>
      </c>
      <c r="H50" s="142">
        <f t="shared" si="0"/>
        <v>87.2857142857143</v>
      </c>
      <c r="I50" s="27" t="s">
        <v>46</v>
      </c>
    </row>
    <row r="51" spans="1:9">
      <c r="A51" s="27">
        <v>48</v>
      </c>
      <c r="B51" s="141" t="s">
        <v>477</v>
      </c>
      <c r="C51" s="141" t="s">
        <v>1816</v>
      </c>
      <c r="D51" s="141" t="s">
        <v>131</v>
      </c>
      <c r="E51" s="141" t="s">
        <v>1763</v>
      </c>
      <c r="F51" s="142">
        <v>87</v>
      </c>
      <c r="G51" s="142">
        <v>87.5</v>
      </c>
      <c r="H51" s="142">
        <f t="shared" si="0"/>
        <v>87.25</v>
      </c>
      <c r="I51" s="27" t="s">
        <v>46</v>
      </c>
    </row>
    <row r="52" spans="1:9">
      <c r="A52" s="27">
        <v>49</v>
      </c>
      <c r="B52" s="141" t="s">
        <v>407</v>
      </c>
      <c r="C52" s="141" t="s">
        <v>1817</v>
      </c>
      <c r="D52" s="141" t="s">
        <v>131</v>
      </c>
      <c r="E52" s="141" t="s">
        <v>1763</v>
      </c>
      <c r="F52" s="142">
        <v>86.6071428571429</v>
      </c>
      <c r="G52" s="142">
        <v>87.5</v>
      </c>
      <c r="H52" s="142">
        <f t="shared" si="0"/>
        <v>87.0535714285714</v>
      </c>
      <c r="I52" s="27" t="s">
        <v>46</v>
      </c>
    </row>
    <row r="53" spans="1:9">
      <c r="A53" s="27">
        <v>50</v>
      </c>
      <c r="B53" s="141" t="s">
        <v>565</v>
      </c>
      <c r="C53" s="141" t="s">
        <v>1818</v>
      </c>
      <c r="D53" s="141" t="s">
        <v>131</v>
      </c>
      <c r="E53" s="141" t="s">
        <v>1763</v>
      </c>
      <c r="F53" s="142">
        <v>86.7857142857143</v>
      </c>
      <c r="G53" s="142">
        <v>87</v>
      </c>
      <c r="H53" s="142">
        <f t="shared" si="0"/>
        <v>86.8928571428571</v>
      </c>
      <c r="I53" s="27" t="s">
        <v>46</v>
      </c>
    </row>
    <row r="54" spans="1:9">
      <c r="A54" s="27">
        <v>51</v>
      </c>
      <c r="B54" s="141" t="s">
        <v>467</v>
      </c>
      <c r="C54" s="141" t="s">
        <v>1819</v>
      </c>
      <c r="D54" s="141" t="s">
        <v>14</v>
      </c>
      <c r="E54" s="141" t="s">
        <v>1811</v>
      </c>
      <c r="F54" s="142">
        <v>88</v>
      </c>
      <c r="G54" s="142">
        <v>85.5</v>
      </c>
      <c r="H54" s="142">
        <f t="shared" si="0"/>
        <v>86.75</v>
      </c>
      <c r="I54" s="27" t="s">
        <v>46</v>
      </c>
    </row>
    <row r="55" spans="1:9">
      <c r="A55" s="27">
        <v>52</v>
      </c>
      <c r="B55" s="141" t="s">
        <v>103</v>
      </c>
      <c r="C55" s="141" t="s">
        <v>1820</v>
      </c>
      <c r="D55" s="141" t="s">
        <v>14</v>
      </c>
      <c r="E55" s="141" t="s">
        <v>1807</v>
      </c>
      <c r="F55" s="142">
        <v>85.7857142857143</v>
      </c>
      <c r="G55" s="142">
        <v>87.5</v>
      </c>
      <c r="H55" s="142">
        <f t="shared" si="0"/>
        <v>86.6428571428571</v>
      </c>
      <c r="I55" s="27" t="s">
        <v>46</v>
      </c>
    </row>
    <row r="56" spans="1:9">
      <c r="A56" s="27">
        <v>53</v>
      </c>
      <c r="B56" s="141" t="s">
        <v>344</v>
      </c>
      <c r="C56" s="141" t="s">
        <v>1821</v>
      </c>
      <c r="D56" s="141" t="s">
        <v>14</v>
      </c>
      <c r="E56" s="141" t="s">
        <v>1807</v>
      </c>
      <c r="F56" s="142">
        <v>85.6785714285714</v>
      </c>
      <c r="G56" s="142">
        <v>87.5</v>
      </c>
      <c r="H56" s="142">
        <f t="shared" si="0"/>
        <v>86.5892857142857</v>
      </c>
      <c r="I56" s="27" t="s">
        <v>46</v>
      </c>
    </row>
    <row r="57" spans="1:9">
      <c r="A57" s="27">
        <v>54</v>
      </c>
      <c r="B57" s="141" t="s">
        <v>295</v>
      </c>
      <c r="C57" s="141" t="s">
        <v>1822</v>
      </c>
      <c r="D57" s="141" t="s">
        <v>14</v>
      </c>
      <c r="E57" s="141" t="s">
        <v>1759</v>
      </c>
      <c r="F57" s="142">
        <v>86.25</v>
      </c>
      <c r="G57" s="142">
        <v>86.5</v>
      </c>
      <c r="H57" s="142">
        <f t="shared" si="0"/>
        <v>86.375</v>
      </c>
      <c r="I57" s="27" t="s">
        <v>46</v>
      </c>
    </row>
    <row r="58" spans="1:9">
      <c r="A58" s="27">
        <v>55</v>
      </c>
      <c r="B58" s="141" t="s">
        <v>407</v>
      </c>
      <c r="C58" s="141" t="s">
        <v>1823</v>
      </c>
      <c r="D58" s="141" t="s">
        <v>14</v>
      </c>
      <c r="E58" s="141" t="s">
        <v>1763</v>
      </c>
      <c r="F58" s="142">
        <v>86.6428571428571</v>
      </c>
      <c r="G58" s="142">
        <v>86</v>
      </c>
      <c r="H58" s="142">
        <f t="shared" si="0"/>
        <v>86.3214285714286</v>
      </c>
      <c r="I58" s="27" t="s">
        <v>46</v>
      </c>
    </row>
    <row r="59" spans="1:9">
      <c r="A59" s="27">
        <v>56</v>
      </c>
      <c r="B59" s="141" t="s">
        <v>264</v>
      </c>
      <c r="C59" s="141" t="s">
        <v>1824</v>
      </c>
      <c r="D59" s="141" t="s">
        <v>131</v>
      </c>
      <c r="E59" s="141" t="s">
        <v>1807</v>
      </c>
      <c r="F59" s="142">
        <v>85.6428571428571</v>
      </c>
      <c r="G59" s="142">
        <v>87</v>
      </c>
      <c r="H59" s="142">
        <f t="shared" si="0"/>
        <v>86.3214285714286</v>
      </c>
      <c r="I59" s="27" t="s">
        <v>46</v>
      </c>
    </row>
    <row r="60" spans="1:9">
      <c r="A60" s="27">
        <v>57</v>
      </c>
      <c r="B60" s="141" t="s">
        <v>250</v>
      </c>
      <c r="C60" s="141" t="s">
        <v>629</v>
      </c>
      <c r="D60" s="141" t="s">
        <v>14</v>
      </c>
      <c r="E60" s="141" t="s">
        <v>1763</v>
      </c>
      <c r="F60" s="142">
        <v>86.6</v>
      </c>
      <c r="G60" s="142">
        <v>86</v>
      </c>
      <c r="H60" s="142">
        <f t="shared" si="0"/>
        <v>86.3</v>
      </c>
      <c r="I60" s="27" t="s">
        <v>46</v>
      </c>
    </row>
    <row r="61" spans="1:9">
      <c r="A61" s="27">
        <v>58</v>
      </c>
      <c r="B61" s="141" t="s">
        <v>261</v>
      </c>
      <c r="C61" s="141" t="s">
        <v>1825</v>
      </c>
      <c r="D61" s="141" t="s">
        <v>131</v>
      </c>
      <c r="E61" s="141" t="s">
        <v>1759</v>
      </c>
      <c r="F61" s="142">
        <v>86.0357142857143</v>
      </c>
      <c r="G61" s="142">
        <v>86.5</v>
      </c>
      <c r="H61" s="142">
        <f t="shared" si="0"/>
        <v>86.2678571428571</v>
      </c>
      <c r="I61" s="27" t="s">
        <v>46</v>
      </c>
    </row>
    <row r="62" spans="1:9">
      <c r="A62" s="27">
        <v>59</v>
      </c>
      <c r="B62" s="141" t="s">
        <v>280</v>
      </c>
      <c r="C62" s="141" t="s">
        <v>1742</v>
      </c>
      <c r="D62" s="141" t="s">
        <v>14</v>
      </c>
      <c r="E62" s="141" t="s">
        <v>1811</v>
      </c>
      <c r="F62" s="142">
        <v>88</v>
      </c>
      <c r="G62" s="142">
        <v>84.5</v>
      </c>
      <c r="H62" s="142">
        <f t="shared" si="0"/>
        <v>86.25</v>
      </c>
      <c r="I62" s="27" t="s">
        <v>46</v>
      </c>
    </row>
    <row r="63" spans="1:9">
      <c r="A63" s="27">
        <v>60</v>
      </c>
      <c r="B63" s="141" t="s">
        <v>407</v>
      </c>
      <c r="C63" s="141" t="s">
        <v>1826</v>
      </c>
      <c r="D63" s="141" t="s">
        <v>131</v>
      </c>
      <c r="E63" s="141" t="s">
        <v>1763</v>
      </c>
      <c r="F63" s="142">
        <v>86.6785714285714</v>
      </c>
      <c r="G63" s="142">
        <v>85.5</v>
      </c>
      <c r="H63" s="142">
        <f t="shared" si="0"/>
        <v>86.0892857142857</v>
      </c>
      <c r="I63" s="27" t="s">
        <v>46</v>
      </c>
    </row>
    <row r="64" spans="1:9">
      <c r="A64" s="27">
        <v>61</v>
      </c>
      <c r="B64" s="141" t="s">
        <v>407</v>
      </c>
      <c r="C64" s="141" t="s">
        <v>915</v>
      </c>
      <c r="D64" s="141" t="s">
        <v>14</v>
      </c>
      <c r="E64" s="141" t="s">
        <v>1759</v>
      </c>
      <c r="F64" s="142">
        <v>86.1785714285714</v>
      </c>
      <c r="G64" s="142">
        <v>86</v>
      </c>
      <c r="H64" s="142">
        <f t="shared" si="0"/>
        <v>86.0892857142857</v>
      </c>
      <c r="I64" s="27" t="s">
        <v>46</v>
      </c>
    </row>
    <row r="65" spans="1:9">
      <c r="A65" s="27">
        <v>62</v>
      </c>
      <c r="B65" s="141" t="s">
        <v>349</v>
      </c>
      <c r="C65" s="141" t="s">
        <v>1726</v>
      </c>
      <c r="D65" s="141" t="s">
        <v>131</v>
      </c>
      <c r="E65" s="141" t="s">
        <v>1759</v>
      </c>
      <c r="F65" s="142">
        <v>86.1428571428571</v>
      </c>
      <c r="G65" s="142">
        <v>86</v>
      </c>
      <c r="H65" s="142">
        <f t="shared" si="0"/>
        <v>86.0714285714286</v>
      </c>
      <c r="I65" s="27" t="s">
        <v>46</v>
      </c>
    </row>
    <row r="66" spans="1:9">
      <c r="A66" s="27">
        <v>63</v>
      </c>
      <c r="B66" s="141" t="s">
        <v>264</v>
      </c>
      <c r="C66" s="141" t="s">
        <v>1827</v>
      </c>
      <c r="D66" s="141" t="s">
        <v>14</v>
      </c>
      <c r="E66" s="141" t="s">
        <v>1759</v>
      </c>
      <c r="F66" s="142">
        <v>86.0714285714286</v>
      </c>
      <c r="G66" s="142">
        <v>86</v>
      </c>
      <c r="H66" s="142">
        <f t="shared" si="0"/>
        <v>86.0357142857143</v>
      </c>
      <c r="I66" s="27" t="s">
        <v>46</v>
      </c>
    </row>
    <row r="67" spans="1:9">
      <c r="A67" s="27">
        <v>64</v>
      </c>
      <c r="B67" s="141" t="s">
        <v>280</v>
      </c>
      <c r="C67" s="141" t="s">
        <v>1828</v>
      </c>
      <c r="D67" s="141" t="s">
        <v>131</v>
      </c>
      <c r="E67" s="141" t="s">
        <v>1811</v>
      </c>
      <c r="F67" s="142">
        <v>88</v>
      </c>
      <c r="G67" s="142">
        <v>84</v>
      </c>
      <c r="H67" s="142">
        <f t="shared" si="0"/>
        <v>86</v>
      </c>
      <c r="I67" s="27" t="s">
        <v>46</v>
      </c>
    </row>
    <row r="68" spans="1:9">
      <c r="A68" s="27">
        <v>65</v>
      </c>
      <c r="B68" s="141" t="s">
        <v>344</v>
      </c>
      <c r="C68" s="141" t="s">
        <v>1829</v>
      </c>
      <c r="D68" s="141" t="s">
        <v>131</v>
      </c>
      <c r="E68" s="141" t="s">
        <v>1759</v>
      </c>
      <c r="F68" s="142">
        <v>85.8571428571429</v>
      </c>
      <c r="G68" s="142">
        <v>86</v>
      </c>
      <c r="H68" s="142">
        <f t="shared" ref="H68:H77" si="1">F68*0.5+G68*0.5</f>
        <v>85.9285714285714</v>
      </c>
      <c r="I68" s="27" t="s">
        <v>46</v>
      </c>
    </row>
    <row r="69" spans="1:9">
      <c r="A69" s="27">
        <v>66</v>
      </c>
      <c r="B69" s="141" t="s">
        <v>349</v>
      </c>
      <c r="C69" s="141" t="s">
        <v>1830</v>
      </c>
      <c r="D69" s="141" t="s">
        <v>131</v>
      </c>
      <c r="E69" s="141" t="s">
        <v>1763</v>
      </c>
      <c r="F69" s="142">
        <v>86.7692307692308</v>
      </c>
      <c r="G69" s="142">
        <v>85</v>
      </c>
      <c r="H69" s="142">
        <f t="shared" si="1"/>
        <v>85.8846153846154</v>
      </c>
      <c r="I69" s="27" t="s">
        <v>46</v>
      </c>
    </row>
    <row r="70" spans="1:9">
      <c r="A70" s="27">
        <v>67</v>
      </c>
      <c r="B70" s="141" t="s">
        <v>1332</v>
      </c>
      <c r="C70" s="141" t="s">
        <v>1462</v>
      </c>
      <c r="D70" s="141" t="s">
        <v>14</v>
      </c>
      <c r="E70" s="141" t="s">
        <v>1831</v>
      </c>
      <c r="F70" s="142">
        <v>84.25</v>
      </c>
      <c r="G70" s="142">
        <v>87.5</v>
      </c>
      <c r="H70" s="142">
        <f t="shared" si="1"/>
        <v>85.875</v>
      </c>
      <c r="I70" s="27" t="s">
        <v>46</v>
      </c>
    </row>
    <row r="71" spans="1:9">
      <c r="A71" s="27">
        <v>68</v>
      </c>
      <c r="B71" s="141" t="s">
        <v>344</v>
      </c>
      <c r="C71" s="141" t="s">
        <v>1059</v>
      </c>
      <c r="D71" s="141" t="s">
        <v>131</v>
      </c>
      <c r="E71" s="141" t="s">
        <v>1759</v>
      </c>
      <c r="F71" s="142">
        <v>86.2142857142857</v>
      </c>
      <c r="G71" s="142">
        <v>85.5</v>
      </c>
      <c r="H71" s="142">
        <f t="shared" si="1"/>
        <v>85.8571428571429</v>
      </c>
      <c r="I71" s="27" t="s">
        <v>46</v>
      </c>
    </row>
    <row r="72" spans="1:9">
      <c r="A72" s="27">
        <v>69</v>
      </c>
      <c r="B72" s="141" t="s">
        <v>1632</v>
      </c>
      <c r="C72" s="141" t="s">
        <v>1832</v>
      </c>
      <c r="D72" s="141" t="s">
        <v>131</v>
      </c>
      <c r="E72" s="141" t="s">
        <v>1831</v>
      </c>
      <c r="F72" s="142">
        <v>84.2142857142857</v>
      </c>
      <c r="G72" s="142">
        <v>87.5</v>
      </c>
      <c r="H72" s="142">
        <f t="shared" si="1"/>
        <v>85.8571428571429</v>
      </c>
      <c r="I72" s="27" t="s">
        <v>46</v>
      </c>
    </row>
    <row r="73" spans="1:9">
      <c r="A73" s="27">
        <v>70</v>
      </c>
      <c r="B73" s="141" t="s">
        <v>295</v>
      </c>
      <c r="C73" s="141" t="s">
        <v>1464</v>
      </c>
      <c r="D73" s="141" t="s">
        <v>131</v>
      </c>
      <c r="E73" s="141" t="s">
        <v>1831</v>
      </c>
      <c r="F73" s="142">
        <v>83.7857142857143</v>
      </c>
      <c r="G73" s="142">
        <v>87.5</v>
      </c>
      <c r="H73" s="142">
        <f t="shared" si="1"/>
        <v>85.6428571428571</v>
      </c>
      <c r="I73" s="27" t="s">
        <v>46</v>
      </c>
    </row>
    <row r="74" spans="1:9">
      <c r="A74" s="27">
        <v>71</v>
      </c>
      <c r="B74" s="141" t="s">
        <v>868</v>
      </c>
      <c r="C74" s="141" t="s">
        <v>1745</v>
      </c>
      <c r="D74" s="141" t="s">
        <v>14</v>
      </c>
      <c r="E74" s="141" t="s">
        <v>1807</v>
      </c>
      <c r="F74" s="142">
        <v>85.3571428571429</v>
      </c>
      <c r="G74" s="142">
        <v>85.5</v>
      </c>
      <c r="H74" s="142">
        <f t="shared" si="1"/>
        <v>85.4285714285714</v>
      </c>
      <c r="I74" s="27" t="s">
        <v>46</v>
      </c>
    </row>
    <row r="75" spans="1:9">
      <c r="A75" s="27">
        <v>72</v>
      </c>
      <c r="B75" s="141" t="s">
        <v>280</v>
      </c>
      <c r="C75" s="141" t="s">
        <v>1833</v>
      </c>
      <c r="D75" s="141" t="s">
        <v>131</v>
      </c>
      <c r="E75" s="141" t="s">
        <v>1811</v>
      </c>
      <c r="F75" s="142">
        <v>88.1428571428571</v>
      </c>
      <c r="G75" s="142">
        <v>82</v>
      </c>
      <c r="H75" s="142">
        <f t="shared" si="1"/>
        <v>85.0714285714286</v>
      </c>
      <c r="I75" s="27" t="s">
        <v>46</v>
      </c>
    </row>
    <row r="76" spans="1:9">
      <c r="A76" s="27">
        <v>73</v>
      </c>
      <c r="B76" s="141" t="s">
        <v>68</v>
      </c>
      <c r="C76" s="141" t="s">
        <v>1834</v>
      </c>
      <c r="D76" s="141" t="s">
        <v>14</v>
      </c>
      <c r="E76" s="141" t="s">
        <v>1835</v>
      </c>
      <c r="F76" s="142">
        <v>85</v>
      </c>
      <c r="G76" s="142">
        <v>84</v>
      </c>
      <c r="H76" s="142">
        <f t="shared" si="1"/>
        <v>84.5</v>
      </c>
      <c r="I76" s="27" t="s">
        <v>46</v>
      </c>
    </row>
    <row r="77" spans="1:9">
      <c r="A77" s="27">
        <v>74</v>
      </c>
      <c r="B77" s="141" t="s">
        <v>242</v>
      </c>
      <c r="C77" s="141" t="s">
        <v>1836</v>
      </c>
      <c r="D77" s="141" t="s">
        <v>14</v>
      </c>
      <c r="E77" s="141" t="s">
        <v>1835</v>
      </c>
      <c r="F77" s="142">
        <v>85.0714285714286</v>
      </c>
      <c r="G77" s="142">
        <v>83</v>
      </c>
      <c r="H77" s="142">
        <f t="shared" si="1"/>
        <v>84.0357142857143</v>
      </c>
      <c r="I77" s="27" t="s">
        <v>46</v>
      </c>
    </row>
  </sheetData>
  <mergeCells count="3">
    <mergeCell ref="A1:I1"/>
    <mergeCell ref="A2:C2"/>
    <mergeCell ref="D2:I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L5" sqref="L5"/>
    </sheetView>
  </sheetViews>
  <sheetFormatPr defaultColWidth="8.88888888888889" defaultRowHeight="14.4"/>
  <cols>
    <col min="2" max="2" width="11.2222222222222" customWidth="1"/>
    <col min="5" max="5" width="17.5555555555556" customWidth="1"/>
    <col min="8" max="8" width="10.6666666666667" customWidth="1"/>
    <col min="9" max="9" width="18.4444444444444" customWidth="1"/>
  </cols>
  <sheetData>
    <row r="1" ht="17.4" spans="1:9">
      <c r="A1" s="1" t="s">
        <v>97</v>
      </c>
      <c r="B1" s="2"/>
      <c r="C1" s="2"/>
      <c r="D1" s="2"/>
      <c r="E1" s="2"/>
      <c r="F1" s="2"/>
      <c r="G1" s="2"/>
      <c r="H1" s="2"/>
      <c r="I1" s="10"/>
    </row>
    <row r="2" ht="15.15" spans="1:9">
      <c r="A2" s="120" t="s">
        <v>1</v>
      </c>
      <c r="B2" s="121"/>
      <c r="C2" s="121"/>
      <c r="D2" s="122" t="s">
        <v>1837</v>
      </c>
      <c r="E2" s="122"/>
      <c r="F2" s="122"/>
      <c r="G2" s="122"/>
      <c r="H2" s="122"/>
      <c r="I2" s="134"/>
    </row>
    <row r="3" ht="45" customHeight="1" spans="1:9">
      <c r="A3" s="123" t="s">
        <v>3</v>
      </c>
      <c r="B3" s="124" t="s">
        <v>4</v>
      </c>
      <c r="C3" s="124" t="s">
        <v>5</v>
      </c>
      <c r="D3" s="124" t="s">
        <v>6</v>
      </c>
      <c r="E3" s="124" t="s">
        <v>7</v>
      </c>
      <c r="F3" s="124" t="s">
        <v>8</v>
      </c>
      <c r="G3" s="124" t="s">
        <v>9</v>
      </c>
      <c r="H3" s="125" t="s">
        <v>10</v>
      </c>
      <c r="I3" s="135" t="s">
        <v>11</v>
      </c>
    </row>
    <row r="4" spans="1:9">
      <c r="A4" s="7">
        <v>1</v>
      </c>
      <c r="B4" s="8" t="s">
        <v>1838</v>
      </c>
      <c r="C4" s="8" t="s">
        <v>1839</v>
      </c>
      <c r="D4" s="8" t="s">
        <v>252</v>
      </c>
      <c r="E4" s="8" t="s">
        <v>125</v>
      </c>
      <c r="F4" s="8">
        <v>99.3</v>
      </c>
      <c r="G4" s="8">
        <v>91.41</v>
      </c>
      <c r="H4" s="8">
        <v>95.3</v>
      </c>
      <c r="I4" s="13" t="s">
        <v>16</v>
      </c>
    </row>
    <row r="5" spans="1:9">
      <c r="A5" s="7">
        <v>2</v>
      </c>
      <c r="B5" s="8" t="s">
        <v>904</v>
      </c>
      <c r="C5" s="8" t="s">
        <v>1840</v>
      </c>
      <c r="D5" s="8" t="s">
        <v>252</v>
      </c>
      <c r="E5" s="8" t="s">
        <v>1210</v>
      </c>
      <c r="F5" s="8">
        <v>98.2</v>
      </c>
      <c r="G5" s="8">
        <v>92</v>
      </c>
      <c r="H5" s="126">
        <f t="shared" ref="H5:H46" si="0">(G5+F5)/2</f>
        <v>95.1</v>
      </c>
      <c r="I5" s="13" t="s">
        <v>16</v>
      </c>
    </row>
    <row r="6" spans="1:9">
      <c r="A6" s="7">
        <v>3</v>
      </c>
      <c r="B6" s="8" t="s">
        <v>200</v>
      </c>
      <c r="C6" s="8" t="s">
        <v>1841</v>
      </c>
      <c r="D6" s="8" t="s">
        <v>252</v>
      </c>
      <c r="E6" s="8" t="s">
        <v>1842</v>
      </c>
      <c r="F6" s="8">
        <v>95.5</v>
      </c>
      <c r="G6" s="8">
        <v>85</v>
      </c>
      <c r="H6" s="126">
        <f t="shared" si="0"/>
        <v>90.25</v>
      </c>
      <c r="I6" s="13" t="s">
        <v>16</v>
      </c>
    </row>
    <row r="7" spans="1:9">
      <c r="A7" s="7">
        <v>4</v>
      </c>
      <c r="B7" s="8" t="s">
        <v>327</v>
      </c>
      <c r="C7" s="8" t="s">
        <v>1843</v>
      </c>
      <c r="D7" s="8" t="s">
        <v>252</v>
      </c>
      <c r="E7" s="8" t="s">
        <v>1842</v>
      </c>
      <c r="F7" s="8">
        <v>96.2</v>
      </c>
      <c r="G7" s="8">
        <v>88</v>
      </c>
      <c r="H7" s="126">
        <f t="shared" si="0"/>
        <v>92.1</v>
      </c>
      <c r="I7" s="13" t="s">
        <v>16</v>
      </c>
    </row>
    <row r="8" spans="1:9">
      <c r="A8" s="127">
        <v>5</v>
      </c>
      <c r="B8" s="8" t="s">
        <v>351</v>
      </c>
      <c r="C8" s="8" t="s">
        <v>1844</v>
      </c>
      <c r="D8" s="8" t="s">
        <v>252</v>
      </c>
      <c r="E8" s="8" t="s">
        <v>1097</v>
      </c>
      <c r="F8" s="8">
        <v>95.5</v>
      </c>
      <c r="G8" s="8">
        <v>87</v>
      </c>
      <c r="H8" s="126">
        <f t="shared" si="0"/>
        <v>91.25</v>
      </c>
      <c r="I8" s="13" t="s">
        <v>16</v>
      </c>
    </row>
    <row r="9" spans="1:9">
      <c r="A9" s="7">
        <v>6</v>
      </c>
      <c r="B9" s="8" t="s">
        <v>229</v>
      </c>
      <c r="C9" s="8" t="s">
        <v>1845</v>
      </c>
      <c r="D9" s="8" t="s">
        <v>131</v>
      </c>
      <c r="E9" s="8" t="s">
        <v>1846</v>
      </c>
      <c r="F9" s="8">
        <v>94.3</v>
      </c>
      <c r="G9" s="8">
        <v>86</v>
      </c>
      <c r="H9" s="126">
        <f t="shared" si="0"/>
        <v>90.15</v>
      </c>
      <c r="I9" s="13" t="s">
        <v>16</v>
      </c>
    </row>
    <row r="10" spans="1:9">
      <c r="A10" s="128">
        <v>7</v>
      </c>
      <c r="B10" s="129" t="s">
        <v>1847</v>
      </c>
      <c r="C10" s="129" t="s">
        <v>1848</v>
      </c>
      <c r="D10" s="129" t="s">
        <v>131</v>
      </c>
      <c r="E10" s="129" t="s">
        <v>128</v>
      </c>
      <c r="F10" s="129">
        <v>80.1</v>
      </c>
      <c r="G10" s="129">
        <v>82</v>
      </c>
      <c r="H10" s="126">
        <f t="shared" si="0"/>
        <v>81.05</v>
      </c>
      <c r="I10" s="13" t="s">
        <v>46</v>
      </c>
    </row>
    <row r="11" spans="1:9">
      <c r="A11" s="7">
        <v>8</v>
      </c>
      <c r="B11" s="8" t="s">
        <v>1207</v>
      </c>
      <c r="C11" s="8" t="s">
        <v>1849</v>
      </c>
      <c r="D11" s="8" t="s">
        <v>252</v>
      </c>
      <c r="E11" s="8" t="s">
        <v>128</v>
      </c>
      <c r="F11" s="8">
        <v>90.3</v>
      </c>
      <c r="G11" s="8">
        <v>82</v>
      </c>
      <c r="H11" s="126">
        <f t="shared" si="0"/>
        <v>86.15</v>
      </c>
      <c r="I11" s="13" t="s">
        <v>46</v>
      </c>
    </row>
    <row r="12" spans="1:9">
      <c r="A12" s="7">
        <v>9</v>
      </c>
      <c r="B12" s="130" t="s">
        <v>146</v>
      </c>
      <c r="C12" s="130" t="s">
        <v>1850</v>
      </c>
      <c r="D12" s="130" t="s">
        <v>252</v>
      </c>
      <c r="E12" s="130" t="s">
        <v>1851</v>
      </c>
      <c r="F12" s="130">
        <v>97.5</v>
      </c>
      <c r="G12" s="130">
        <v>88</v>
      </c>
      <c r="H12" s="126">
        <f t="shared" si="0"/>
        <v>92.75</v>
      </c>
      <c r="I12" s="136" t="s">
        <v>46</v>
      </c>
    </row>
    <row r="13" spans="1:9">
      <c r="A13" s="7">
        <v>10</v>
      </c>
      <c r="B13" s="8" t="s">
        <v>860</v>
      </c>
      <c r="C13" s="8" t="s">
        <v>1852</v>
      </c>
      <c r="D13" s="8" t="s">
        <v>252</v>
      </c>
      <c r="E13" s="8" t="s">
        <v>1851</v>
      </c>
      <c r="F13" s="8">
        <v>89.7</v>
      </c>
      <c r="G13" s="8">
        <v>85</v>
      </c>
      <c r="H13" s="126">
        <f t="shared" si="0"/>
        <v>87.35</v>
      </c>
      <c r="I13" s="13" t="s">
        <v>46</v>
      </c>
    </row>
    <row r="14" spans="1:9">
      <c r="A14" s="7">
        <v>11</v>
      </c>
      <c r="B14" s="8" t="s">
        <v>307</v>
      </c>
      <c r="C14" s="8" t="s">
        <v>1853</v>
      </c>
      <c r="D14" s="8" t="s">
        <v>252</v>
      </c>
      <c r="E14" s="8" t="s">
        <v>107</v>
      </c>
      <c r="F14" s="8">
        <v>95.1</v>
      </c>
      <c r="G14" s="8">
        <v>90</v>
      </c>
      <c r="H14" s="126">
        <f t="shared" si="0"/>
        <v>92.55</v>
      </c>
      <c r="I14" s="13" t="s">
        <v>46</v>
      </c>
    </row>
    <row r="15" spans="1:9">
      <c r="A15" s="7">
        <v>12</v>
      </c>
      <c r="B15" s="8" t="s">
        <v>1838</v>
      </c>
      <c r="C15" s="8" t="s">
        <v>1854</v>
      </c>
      <c r="D15" s="8" t="s">
        <v>252</v>
      </c>
      <c r="E15" s="8" t="s">
        <v>1212</v>
      </c>
      <c r="F15" s="8">
        <v>97.9</v>
      </c>
      <c r="G15" s="8">
        <v>89</v>
      </c>
      <c r="H15" s="126">
        <f t="shared" si="0"/>
        <v>93.45</v>
      </c>
      <c r="I15" s="13" t="s">
        <v>46</v>
      </c>
    </row>
    <row r="16" spans="1:9">
      <c r="A16" s="7">
        <v>13</v>
      </c>
      <c r="B16" s="8" t="s">
        <v>638</v>
      </c>
      <c r="C16" s="8" t="s">
        <v>917</v>
      </c>
      <c r="D16" s="8" t="s">
        <v>252</v>
      </c>
      <c r="E16" s="8" t="s">
        <v>1842</v>
      </c>
      <c r="F16" s="8">
        <v>80.9</v>
      </c>
      <c r="G16" s="8">
        <v>85</v>
      </c>
      <c r="H16" s="126">
        <f t="shared" si="0"/>
        <v>82.95</v>
      </c>
      <c r="I16" s="13" t="s">
        <v>46</v>
      </c>
    </row>
    <row r="17" spans="1:9">
      <c r="A17" s="7">
        <v>14</v>
      </c>
      <c r="B17" s="8" t="s">
        <v>638</v>
      </c>
      <c r="C17" s="8" t="s">
        <v>1855</v>
      </c>
      <c r="D17" s="8" t="s">
        <v>252</v>
      </c>
      <c r="E17" s="8" t="s">
        <v>1842</v>
      </c>
      <c r="F17" s="8">
        <v>85.2</v>
      </c>
      <c r="G17" s="8">
        <v>86</v>
      </c>
      <c r="H17" s="126">
        <f t="shared" si="0"/>
        <v>85.6</v>
      </c>
      <c r="I17" s="13" t="s">
        <v>46</v>
      </c>
    </row>
    <row r="18" spans="1:9">
      <c r="A18" s="7">
        <v>15</v>
      </c>
      <c r="B18" s="8" t="s">
        <v>315</v>
      </c>
      <c r="C18" s="8" t="s">
        <v>849</v>
      </c>
      <c r="D18" s="8" t="s">
        <v>252</v>
      </c>
      <c r="E18" s="8" t="s">
        <v>1842</v>
      </c>
      <c r="F18" s="8">
        <v>79.1</v>
      </c>
      <c r="G18" s="8">
        <v>84</v>
      </c>
      <c r="H18" s="126">
        <f t="shared" si="0"/>
        <v>81.55</v>
      </c>
      <c r="I18" s="13" t="s">
        <v>46</v>
      </c>
    </row>
    <row r="19" spans="1:9">
      <c r="A19" s="7">
        <v>16</v>
      </c>
      <c r="B19" s="8" t="s">
        <v>586</v>
      </c>
      <c r="C19" s="8" t="s">
        <v>1312</v>
      </c>
      <c r="D19" s="8" t="s">
        <v>131</v>
      </c>
      <c r="E19" s="8" t="s">
        <v>1842</v>
      </c>
      <c r="F19" s="8">
        <v>81.9</v>
      </c>
      <c r="G19" s="8">
        <v>84</v>
      </c>
      <c r="H19" s="126">
        <f t="shared" si="0"/>
        <v>82.95</v>
      </c>
      <c r="I19" s="13" t="s">
        <v>46</v>
      </c>
    </row>
    <row r="20" spans="1:9">
      <c r="A20" s="7">
        <v>17</v>
      </c>
      <c r="B20" s="8" t="s">
        <v>302</v>
      </c>
      <c r="C20" s="8" t="s">
        <v>1856</v>
      </c>
      <c r="D20" s="8" t="s">
        <v>252</v>
      </c>
      <c r="E20" s="8" t="s">
        <v>1842</v>
      </c>
      <c r="F20" s="8">
        <v>79.3</v>
      </c>
      <c r="G20" s="8">
        <v>85</v>
      </c>
      <c r="H20" s="126">
        <f t="shared" si="0"/>
        <v>82.15</v>
      </c>
      <c r="I20" s="13" t="s">
        <v>46</v>
      </c>
    </row>
    <row r="21" spans="1:9">
      <c r="A21" s="7">
        <v>18</v>
      </c>
      <c r="B21" s="8" t="s">
        <v>815</v>
      </c>
      <c r="C21" s="8" t="s">
        <v>1857</v>
      </c>
      <c r="D21" s="8" t="s">
        <v>131</v>
      </c>
      <c r="E21" s="8" t="s">
        <v>1842</v>
      </c>
      <c r="F21" s="8">
        <v>78.5</v>
      </c>
      <c r="G21" s="8">
        <v>84</v>
      </c>
      <c r="H21" s="126">
        <f t="shared" si="0"/>
        <v>81.25</v>
      </c>
      <c r="I21" s="13" t="s">
        <v>46</v>
      </c>
    </row>
    <row r="22" spans="1:9">
      <c r="A22" s="7">
        <v>19</v>
      </c>
      <c r="B22" s="8" t="s">
        <v>257</v>
      </c>
      <c r="C22" s="8" t="s">
        <v>1231</v>
      </c>
      <c r="D22" s="8" t="s">
        <v>252</v>
      </c>
      <c r="E22" s="8" t="s">
        <v>1842</v>
      </c>
      <c r="F22" s="8">
        <v>81.4</v>
      </c>
      <c r="G22" s="8">
        <v>83</v>
      </c>
      <c r="H22" s="126">
        <f t="shared" si="0"/>
        <v>82.2</v>
      </c>
      <c r="I22" s="13" t="s">
        <v>46</v>
      </c>
    </row>
    <row r="23" spans="1:9">
      <c r="A23" s="7">
        <v>20</v>
      </c>
      <c r="B23" s="8" t="s">
        <v>219</v>
      </c>
      <c r="C23" s="8" t="s">
        <v>1858</v>
      </c>
      <c r="D23" s="8" t="s">
        <v>131</v>
      </c>
      <c r="E23" s="8" t="s">
        <v>1842</v>
      </c>
      <c r="F23" s="8">
        <v>85.3</v>
      </c>
      <c r="G23" s="8">
        <v>85</v>
      </c>
      <c r="H23" s="126">
        <f t="shared" si="0"/>
        <v>85.15</v>
      </c>
      <c r="I23" s="13" t="s">
        <v>46</v>
      </c>
    </row>
    <row r="24" spans="1:9">
      <c r="A24" s="7">
        <v>21</v>
      </c>
      <c r="B24" s="8" t="s">
        <v>219</v>
      </c>
      <c r="C24" s="8" t="s">
        <v>1859</v>
      </c>
      <c r="D24" s="8" t="s">
        <v>252</v>
      </c>
      <c r="E24" s="8" t="s">
        <v>1842</v>
      </c>
      <c r="F24" s="8">
        <v>81.2</v>
      </c>
      <c r="G24" s="8">
        <v>86</v>
      </c>
      <c r="H24" s="126">
        <f t="shared" si="0"/>
        <v>83.6</v>
      </c>
      <c r="I24" s="13" t="s">
        <v>46</v>
      </c>
    </row>
    <row r="25" spans="1:9">
      <c r="A25" s="7">
        <v>22</v>
      </c>
      <c r="B25" s="8" t="s">
        <v>327</v>
      </c>
      <c r="C25" s="8" t="s">
        <v>1860</v>
      </c>
      <c r="D25" s="8" t="s">
        <v>252</v>
      </c>
      <c r="E25" s="8" t="s">
        <v>1842</v>
      </c>
      <c r="F25" s="8">
        <v>91.2</v>
      </c>
      <c r="G25" s="8">
        <v>88</v>
      </c>
      <c r="H25" s="126">
        <f t="shared" si="0"/>
        <v>89.6</v>
      </c>
      <c r="I25" s="13" t="s">
        <v>46</v>
      </c>
    </row>
    <row r="26" spans="1:9">
      <c r="A26" s="7">
        <v>23</v>
      </c>
      <c r="B26" s="8" t="s">
        <v>351</v>
      </c>
      <c r="C26" s="8" t="s">
        <v>1861</v>
      </c>
      <c r="D26" s="8" t="s">
        <v>252</v>
      </c>
      <c r="E26" s="8" t="s">
        <v>1842</v>
      </c>
      <c r="F26" s="8">
        <v>82.3</v>
      </c>
      <c r="G26" s="8">
        <v>85</v>
      </c>
      <c r="H26" s="126">
        <f t="shared" si="0"/>
        <v>83.65</v>
      </c>
      <c r="I26" s="13" t="s">
        <v>46</v>
      </c>
    </row>
    <row r="27" spans="1:9">
      <c r="A27" s="7">
        <v>24</v>
      </c>
      <c r="B27" s="8" t="s">
        <v>61</v>
      </c>
      <c r="C27" s="8" t="s">
        <v>1862</v>
      </c>
      <c r="D27" s="8" t="s">
        <v>252</v>
      </c>
      <c r="E27" s="8" t="s">
        <v>1842</v>
      </c>
      <c r="F27" s="8">
        <v>84.5</v>
      </c>
      <c r="G27" s="8">
        <v>84</v>
      </c>
      <c r="H27" s="126">
        <f t="shared" si="0"/>
        <v>84.25</v>
      </c>
      <c r="I27" s="13" t="s">
        <v>46</v>
      </c>
    </row>
    <row r="28" spans="1:9">
      <c r="A28" s="7">
        <v>25</v>
      </c>
      <c r="B28" s="8" t="s">
        <v>108</v>
      </c>
      <c r="C28" s="8" t="s">
        <v>1863</v>
      </c>
      <c r="D28" s="8" t="s">
        <v>252</v>
      </c>
      <c r="E28" s="8" t="s">
        <v>1842</v>
      </c>
      <c r="F28" s="8">
        <v>79.3</v>
      </c>
      <c r="G28" s="8">
        <v>86</v>
      </c>
      <c r="H28" s="126">
        <f t="shared" si="0"/>
        <v>82.65</v>
      </c>
      <c r="I28" s="13" t="s">
        <v>46</v>
      </c>
    </row>
    <row r="29" spans="1:9">
      <c r="A29" s="7">
        <v>26</v>
      </c>
      <c r="B29" s="8" t="s">
        <v>206</v>
      </c>
      <c r="C29" s="8" t="s">
        <v>1864</v>
      </c>
      <c r="D29" s="8" t="s">
        <v>131</v>
      </c>
      <c r="E29" s="8" t="s">
        <v>1842</v>
      </c>
      <c r="F29" s="8">
        <v>78.6</v>
      </c>
      <c r="G29" s="8">
        <v>85</v>
      </c>
      <c r="H29" s="126">
        <f t="shared" si="0"/>
        <v>81.8</v>
      </c>
      <c r="I29" s="13" t="s">
        <v>46</v>
      </c>
    </row>
    <row r="30" spans="1:9">
      <c r="A30" s="7">
        <v>27</v>
      </c>
      <c r="B30" s="8" t="s">
        <v>1441</v>
      </c>
      <c r="C30" s="8" t="s">
        <v>1865</v>
      </c>
      <c r="D30" s="8" t="s">
        <v>252</v>
      </c>
      <c r="E30" s="8" t="s">
        <v>1842</v>
      </c>
      <c r="F30" s="8">
        <v>77.5</v>
      </c>
      <c r="G30" s="8">
        <v>84</v>
      </c>
      <c r="H30" s="126">
        <f t="shared" si="0"/>
        <v>80.75</v>
      </c>
      <c r="I30" s="13" t="s">
        <v>46</v>
      </c>
    </row>
    <row r="31" spans="1:9">
      <c r="A31" s="7">
        <v>28</v>
      </c>
      <c r="B31" s="8" t="s">
        <v>868</v>
      </c>
      <c r="C31" s="8" t="s">
        <v>1866</v>
      </c>
      <c r="D31" s="8" t="s">
        <v>252</v>
      </c>
      <c r="E31" s="8" t="s">
        <v>1842</v>
      </c>
      <c r="F31" s="8">
        <v>83.5</v>
      </c>
      <c r="G31" s="8">
        <v>85</v>
      </c>
      <c r="H31" s="126">
        <f t="shared" si="0"/>
        <v>84.25</v>
      </c>
      <c r="I31" s="13" t="s">
        <v>46</v>
      </c>
    </row>
    <row r="32" spans="1:9">
      <c r="A32" s="7">
        <v>29</v>
      </c>
      <c r="B32" s="8" t="s">
        <v>191</v>
      </c>
      <c r="C32" s="8" t="s">
        <v>878</v>
      </c>
      <c r="D32" s="8" t="s">
        <v>252</v>
      </c>
      <c r="E32" s="8" t="s">
        <v>1842</v>
      </c>
      <c r="F32" s="8">
        <v>85.7</v>
      </c>
      <c r="G32" s="8">
        <v>86</v>
      </c>
      <c r="H32" s="126">
        <f t="shared" si="0"/>
        <v>85.85</v>
      </c>
      <c r="I32" s="13" t="s">
        <v>46</v>
      </c>
    </row>
    <row r="33" spans="1:9">
      <c r="A33" s="7">
        <v>30</v>
      </c>
      <c r="B33" s="8" t="s">
        <v>707</v>
      </c>
      <c r="C33" s="8" t="s">
        <v>1867</v>
      </c>
      <c r="D33" s="8" t="s">
        <v>252</v>
      </c>
      <c r="E33" s="8" t="s">
        <v>1842</v>
      </c>
      <c r="F33" s="8">
        <v>88.5</v>
      </c>
      <c r="G33" s="8">
        <v>87</v>
      </c>
      <c r="H33" s="126">
        <f t="shared" si="0"/>
        <v>87.75</v>
      </c>
      <c r="I33" s="13" t="s">
        <v>46</v>
      </c>
    </row>
    <row r="34" spans="1:9">
      <c r="A34" s="7">
        <v>31</v>
      </c>
      <c r="B34" s="8" t="s">
        <v>113</v>
      </c>
      <c r="C34" s="8" t="s">
        <v>1868</v>
      </c>
      <c r="D34" s="8" t="s">
        <v>131</v>
      </c>
      <c r="E34" s="8" t="s">
        <v>1842</v>
      </c>
      <c r="F34" s="8">
        <v>80.4</v>
      </c>
      <c r="G34" s="8">
        <v>84</v>
      </c>
      <c r="H34" s="126">
        <f t="shared" si="0"/>
        <v>82.2</v>
      </c>
      <c r="I34" s="13" t="s">
        <v>46</v>
      </c>
    </row>
    <row r="35" spans="1:9">
      <c r="A35" s="7">
        <v>32</v>
      </c>
      <c r="B35" s="8" t="s">
        <v>261</v>
      </c>
      <c r="C35" s="8" t="s">
        <v>1869</v>
      </c>
      <c r="D35" s="8" t="s">
        <v>252</v>
      </c>
      <c r="E35" s="8" t="s">
        <v>1842</v>
      </c>
      <c r="F35" s="8">
        <v>80.8</v>
      </c>
      <c r="G35" s="8">
        <v>86</v>
      </c>
      <c r="H35" s="126">
        <f t="shared" si="0"/>
        <v>83.4</v>
      </c>
      <c r="I35" s="13" t="s">
        <v>46</v>
      </c>
    </row>
    <row r="36" spans="1:9">
      <c r="A36" s="7">
        <v>33</v>
      </c>
      <c r="B36" s="8" t="s">
        <v>165</v>
      </c>
      <c r="C36" s="8" t="s">
        <v>1870</v>
      </c>
      <c r="D36" s="8" t="s">
        <v>252</v>
      </c>
      <c r="E36" s="8" t="s">
        <v>1842</v>
      </c>
      <c r="F36" s="8">
        <v>79.8</v>
      </c>
      <c r="G36" s="8">
        <v>86</v>
      </c>
      <c r="H36" s="126">
        <f t="shared" si="0"/>
        <v>82.9</v>
      </c>
      <c r="I36" s="13" t="s">
        <v>46</v>
      </c>
    </row>
    <row r="37" spans="1:9">
      <c r="A37" s="7">
        <v>34</v>
      </c>
      <c r="B37" s="8" t="s">
        <v>312</v>
      </c>
      <c r="C37" s="8" t="s">
        <v>1871</v>
      </c>
      <c r="D37" s="8" t="s">
        <v>252</v>
      </c>
      <c r="E37" s="8" t="s">
        <v>1842</v>
      </c>
      <c r="F37" s="8">
        <v>80.6</v>
      </c>
      <c r="G37" s="8">
        <v>85</v>
      </c>
      <c r="H37" s="126">
        <f t="shared" si="0"/>
        <v>82.8</v>
      </c>
      <c r="I37" s="13" t="s">
        <v>46</v>
      </c>
    </row>
    <row r="38" spans="1:9">
      <c r="A38" s="7">
        <v>35</v>
      </c>
      <c r="B38" s="8" t="s">
        <v>491</v>
      </c>
      <c r="C38" s="8" t="s">
        <v>1872</v>
      </c>
      <c r="D38" s="8" t="s">
        <v>252</v>
      </c>
      <c r="E38" s="8" t="s">
        <v>1842</v>
      </c>
      <c r="F38" s="8">
        <v>81.4</v>
      </c>
      <c r="G38" s="8">
        <v>84</v>
      </c>
      <c r="H38" s="126">
        <f t="shared" si="0"/>
        <v>82.7</v>
      </c>
      <c r="I38" s="13" t="s">
        <v>46</v>
      </c>
    </row>
    <row r="39" spans="1:9">
      <c r="A39" s="7">
        <v>36</v>
      </c>
      <c r="B39" s="8" t="s">
        <v>255</v>
      </c>
      <c r="C39" s="8" t="s">
        <v>1873</v>
      </c>
      <c r="D39" s="8" t="s">
        <v>131</v>
      </c>
      <c r="E39" s="8" t="s">
        <v>1097</v>
      </c>
      <c r="F39" s="8">
        <v>84.3</v>
      </c>
      <c r="G39" s="8">
        <v>84</v>
      </c>
      <c r="H39" s="126">
        <f t="shared" si="0"/>
        <v>84.15</v>
      </c>
      <c r="I39" s="13" t="s">
        <v>46</v>
      </c>
    </row>
    <row r="40" spans="1:9">
      <c r="A40" s="7">
        <v>37</v>
      </c>
      <c r="B40" s="8" t="s">
        <v>307</v>
      </c>
      <c r="C40" s="8" t="s">
        <v>1874</v>
      </c>
      <c r="D40" s="8" t="s">
        <v>252</v>
      </c>
      <c r="E40" s="8" t="s">
        <v>1097</v>
      </c>
      <c r="F40" s="8">
        <v>81.1</v>
      </c>
      <c r="G40" s="8">
        <v>85</v>
      </c>
      <c r="H40" s="126">
        <f t="shared" si="0"/>
        <v>83.05</v>
      </c>
      <c r="I40" s="13" t="s">
        <v>46</v>
      </c>
    </row>
    <row r="41" spans="1:9">
      <c r="A41" s="7">
        <v>38</v>
      </c>
      <c r="B41" s="8" t="s">
        <v>244</v>
      </c>
      <c r="C41" s="8" t="s">
        <v>355</v>
      </c>
      <c r="D41" s="8" t="s">
        <v>252</v>
      </c>
      <c r="E41" s="8" t="s">
        <v>1097</v>
      </c>
      <c r="F41" s="8">
        <v>78.7</v>
      </c>
      <c r="G41" s="8">
        <v>84</v>
      </c>
      <c r="H41" s="126">
        <f t="shared" si="0"/>
        <v>81.35</v>
      </c>
      <c r="I41" s="13" t="s">
        <v>46</v>
      </c>
    </row>
    <row r="42" spans="1:9">
      <c r="A42" s="7">
        <v>39</v>
      </c>
      <c r="B42" s="129" t="s">
        <v>259</v>
      </c>
      <c r="C42" s="129" t="s">
        <v>1875</v>
      </c>
      <c r="D42" s="129" t="s">
        <v>131</v>
      </c>
      <c r="E42" s="129" t="s">
        <v>1097</v>
      </c>
      <c r="F42" s="129">
        <v>79.7</v>
      </c>
      <c r="G42" s="129">
        <v>86</v>
      </c>
      <c r="H42" s="126">
        <f t="shared" si="0"/>
        <v>82.85</v>
      </c>
      <c r="I42" s="137" t="s">
        <v>46</v>
      </c>
    </row>
    <row r="43" spans="1:9">
      <c r="A43" s="127">
        <v>40</v>
      </c>
      <c r="B43" s="8" t="s">
        <v>548</v>
      </c>
      <c r="C43" s="8" t="s">
        <v>1876</v>
      </c>
      <c r="D43" s="8" t="s">
        <v>252</v>
      </c>
      <c r="E43" s="8" t="s">
        <v>1846</v>
      </c>
      <c r="F43" s="8">
        <v>91.2</v>
      </c>
      <c r="G43" s="8">
        <v>86</v>
      </c>
      <c r="H43" s="126">
        <f t="shared" si="0"/>
        <v>88.6</v>
      </c>
      <c r="I43" s="13" t="s">
        <v>46</v>
      </c>
    </row>
    <row r="44" spans="1:9">
      <c r="A44" s="7">
        <v>41</v>
      </c>
      <c r="B44" s="8" t="s">
        <v>815</v>
      </c>
      <c r="C44" s="8" t="s">
        <v>913</v>
      </c>
      <c r="D44" s="8" t="s">
        <v>252</v>
      </c>
      <c r="E44" s="8" t="s">
        <v>1846</v>
      </c>
      <c r="F44" s="8">
        <v>80.3</v>
      </c>
      <c r="G44" s="8">
        <v>85</v>
      </c>
      <c r="H44" s="126">
        <f t="shared" si="0"/>
        <v>82.65</v>
      </c>
      <c r="I44" s="13" t="s">
        <v>46</v>
      </c>
    </row>
    <row r="45" spans="1:9">
      <c r="A45" s="7">
        <v>42</v>
      </c>
      <c r="B45" s="8" t="s">
        <v>815</v>
      </c>
      <c r="C45" s="8" t="s">
        <v>1078</v>
      </c>
      <c r="D45" s="8" t="s">
        <v>131</v>
      </c>
      <c r="E45" s="8" t="s">
        <v>1846</v>
      </c>
      <c r="F45" s="8">
        <v>81.5</v>
      </c>
      <c r="G45" s="8">
        <v>85</v>
      </c>
      <c r="H45" s="126">
        <f t="shared" si="0"/>
        <v>83.25</v>
      </c>
      <c r="I45" s="13" t="s">
        <v>46</v>
      </c>
    </row>
    <row r="46" ht="15.15" spans="1:9">
      <c r="A46" s="131">
        <v>43</v>
      </c>
      <c r="B46" s="15" t="s">
        <v>690</v>
      </c>
      <c r="C46" s="15" t="s">
        <v>1877</v>
      </c>
      <c r="D46" s="15" t="s">
        <v>252</v>
      </c>
      <c r="E46" s="15" t="s">
        <v>1846</v>
      </c>
      <c r="F46" s="15">
        <v>83.5</v>
      </c>
      <c r="G46" s="15">
        <v>88</v>
      </c>
      <c r="H46" s="132">
        <f t="shared" si="0"/>
        <v>85.75</v>
      </c>
      <c r="I46" s="18" t="s">
        <v>46</v>
      </c>
    </row>
    <row r="47" spans="1:9">
      <c r="A47" s="133"/>
      <c r="B47" s="133"/>
      <c r="C47" s="133"/>
      <c r="D47" s="133"/>
      <c r="E47" s="16"/>
      <c r="F47" s="133" t="s">
        <v>96</v>
      </c>
      <c r="G47" s="133"/>
      <c r="H47" s="133"/>
      <c r="I47" s="133"/>
    </row>
    <row r="48" spans="1:9">
      <c r="A48" s="133"/>
      <c r="B48" s="133"/>
      <c r="C48" s="133"/>
      <c r="D48" s="133"/>
      <c r="E48" s="16"/>
      <c r="F48" s="133"/>
      <c r="G48" s="133"/>
      <c r="H48" s="133"/>
      <c r="I48" s="133"/>
    </row>
    <row r="49" spans="1:9">
      <c r="A49" s="133"/>
      <c r="B49" s="133"/>
      <c r="C49" s="133"/>
      <c r="D49" s="133"/>
      <c r="E49" s="16"/>
      <c r="F49" s="133"/>
      <c r="G49" s="133"/>
      <c r="H49" s="133"/>
      <c r="I49" s="133"/>
    </row>
  </sheetData>
  <mergeCells count="4">
    <mergeCell ref="A1:I1"/>
    <mergeCell ref="A2:C2"/>
    <mergeCell ref="D2:I2"/>
    <mergeCell ref="F47:I4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workbookViewId="0">
      <selection activeCell="L14" sqref="L14"/>
    </sheetView>
  </sheetViews>
  <sheetFormatPr defaultColWidth="8.88888888888889" defaultRowHeight="14.4"/>
  <cols>
    <col min="2" max="2" width="14.1111111111111" customWidth="1"/>
    <col min="4" max="4" width="11.4444444444444" customWidth="1"/>
    <col min="5" max="5" width="18.8888888888889" customWidth="1"/>
    <col min="9" max="9" width="13.7777777777778" customWidth="1"/>
  </cols>
  <sheetData>
    <row r="1" ht="17.4" spans="1:9">
      <c r="A1" s="54" t="s">
        <v>97</v>
      </c>
      <c r="B1" s="54"/>
      <c r="C1" s="54"/>
      <c r="D1" s="54"/>
      <c r="E1" s="54"/>
      <c r="F1" s="54"/>
      <c r="G1" s="54"/>
      <c r="H1" s="54"/>
      <c r="I1" s="54"/>
    </row>
    <row r="2" spans="1:9">
      <c r="A2" s="4" t="s">
        <v>1</v>
      </c>
      <c r="B2" s="4"/>
      <c r="C2" s="4"/>
      <c r="D2" s="5" t="s">
        <v>1878</v>
      </c>
      <c r="E2" s="5"/>
      <c r="F2" s="5"/>
      <c r="G2" s="5"/>
      <c r="H2" s="5"/>
      <c r="I2" s="5"/>
    </row>
    <row r="3" ht="43.2" spans="1:9">
      <c r="A3" s="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6" t="s">
        <v>11</v>
      </c>
    </row>
    <row r="4" ht="16" customHeight="1" spans="1:9">
      <c r="A4" s="49">
        <v>1</v>
      </c>
      <c r="B4" s="49" t="s">
        <v>1749</v>
      </c>
      <c r="C4" s="8" t="s">
        <v>1765</v>
      </c>
      <c r="D4" s="49" t="s">
        <v>14</v>
      </c>
      <c r="E4" s="49" t="s">
        <v>1879</v>
      </c>
      <c r="F4" s="8">
        <v>99</v>
      </c>
      <c r="G4" s="49">
        <v>93.2</v>
      </c>
      <c r="H4" s="49">
        <v>96.1</v>
      </c>
      <c r="I4" s="8" t="s">
        <v>16</v>
      </c>
    </row>
    <row r="5" ht="16" customHeight="1" spans="1:9">
      <c r="A5" s="49">
        <v>2</v>
      </c>
      <c r="B5" s="49" t="s">
        <v>1880</v>
      </c>
      <c r="C5" s="49" t="s">
        <v>1881</v>
      </c>
      <c r="D5" s="8" t="s">
        <v>1172</v>
      </c>
      <c r="E5" s="8" t="s">
        <v>1882</v>
      </c>
      <c r="F5" s="8">
        <v>97</v>
      </c>
      <c r="G5" s="8">
        <v>94.75</v>
      </c>
      <c r="H5" s="8">
        <v>95.8</v>
      </c>
      <c r="I5" s="8" t="s">
        <v>16</v>
      </c>
    </row>
    <row r="6" ht="16" customHeight="1" spans="1:9">
      <c r="A6" s="49">
        <v>3</v>
      </c>
      <c r="B6" s="49" t="s">
        <v>662</v>
      </c>
      <c r="C6" s="49" t="s">
        <v>1883</v>
      </c>
      <c r="D6" s="8" t="s">
        <v>14</v>
      </c>
      <c r="E6" s="8" t="s">
        <v>1882</v>
      </c>
      <c r="F6" s="8">
        <v>93</v>
      </c>
      <c r="G6" s="8">
        <v>91</v>
      </c>
      <c r="H6" s="8">
        <v>92</v>
      </c>
      <c r="I6" s="8" t="s">
        <v>46</v>
      </c>
    </row>
    <row r="7" ht="16" customHeight="1" spans="1:9">
      <c r="A7" s="49">
        <v>4</v>
      </c>
      <c r="B7" s="49" t="s">
        <v>261</v>
      </c>
      <c r="C7" s="49" t="s">
        <v>1884</v>
      </c>
      <c r="D7" s="8" t="s">
        <v>14</v>
      </c>
      <c r="E7" s="8" t="s">
        <v>1885</v>
      </c>
      <c r="F7" s="8">
        <v>97</v>
      </c>
      <c r="G7" s="8">
        <v>94.5</v>
      </c>
      <c r="H7" s="8">
        <v>95.7</v>
      </c>
      <c r="I7" s="8" t="s">
        <v>16</v>
      </c>
    </row>
    <row r="8" ht="16" customHeight="1" spans="1:9">
      <c r="A8" s="49">
        <v>5</v>
      </c>
      <c r="B8" s="49" t="s">
        <v>470</v>
      </c>
      <c r="C8" s="49" t="s">
        <v>1886</v>
      </c>
      <c r="D8" s="8" t="s">
        <v>14</v>
      </c>
      <c r="E8" s="8" t="s">
        <v>1885</v>
      </c>
      <c r="F8" s="8">
        <v>96</v>
      </c>
      <c r="G8" s="8">
        <v>94.5</v>
      </c>
      <c r="H8" s="8">
        <v>95.2</v>
      </c>
      <c r="I8" s="8" t="s">
        <v>46</v>
      </c>
    </row>
    <row r="9" ht="16" customHeight="1" spans="1:9">
      <c r="A9" s="49">
        <v>6</v>
      </c>
      <c r="B9" s="49" t="s">
        <v>418</v>
      </c>
      <c r="C9" s="49" t="s">
        <v>1887</v>
      </c>
      <c r="D9" s="8" t="s">
        <v>131</v>
      </c>
      <c r="E9" s="8" t="s">
        <v>107</v>
      </c>
      <c r="F9" s="8">
        <v>95</v>
      </c>
      <c r="G9" s="8">
        <v>94.5</v>
      </c>
      <c r="H9" s="8">
        <v>94.75</v>
      </c>
      <c r="I9" s="8" t="s">
        <v>46</v>
      </c>
    </row>
    <row r="10" ht="16" customHeight="1" spans="1:9">
      <c r="A10" s="49">
        <v>7</v>
      </c>
      <c r="B10" s="49" t="s">
        <v>116</v>
      </c>
      <c r="C10" s="49" t="s">
        <v>1888</v>
      </c>
      <c r="D10" s="8" t="s">
        <v>14</v>
      </c>
      <c r="E10" s="8" t="s">
        <v>1885</v>
      </c>
      <c r="F10" s="8">
        <v>95</v>
      </c>
      <c r="G10" s="8">
        <v>92.38</v>
      </c>
      <c r="H10" s="8">
        <v>93.7</v>
      </c>
      <c r="I10" s="8" t="s">
        <v>46</v>
      </c>
    </row>
    <row r="11" ht="16" customHeight="1" spans="1:9">
      <c r="A11" s="49">
        <v>8</v>
      </c>
      <c r="B11" s="49" t="s">
        <v>295</v>
      </c>
      <c r="C11" s="49" t="s">
        <v>1889</v>
      </c>
      <c r="D11" s="8" t="s">
        <v>14</v>
      </c>
      <c r="E11" s="8" t="s">
        <v>1890</v>
      </c>
      <c r="F11" s="118">
        <v>89.5</v>
      </c>
      <c r="G11" s="8">
        <v>82</v>
      </c>
      <c r="H11" s="8">
        <v>85.75</v>
      </c>
      <c r="I11" s="8" t="s">
        <v>16</v>
      </c>
    </row>
    <row r="12" ht="16" customHeight="1" spans="1:9">
      <c r="A12" s="49">
        <v>9</v>
      </c>
      <c r="B12" s="49" t="s">
        <v>904</v>
      </c>
      <c r="C12" s="49" t="s">
        <v>1891</v>
      </c>
      <c r="D12" s="8" t="s">
        <v>131</v>
      </c>
      <c r="E12" s="8" t="s">
        <v>1890</v>
      </c>
      <c r="F12" s="118">
        <v>85</v>
      </c>
      <c r="G12" s="8">
        <v>84</v>
      </c>
      <c r="H12" s="8">
        <v>85.4</v>
      </c>
      <c r="I12" s="8" t="s">
        <v>16</v>
      </c>
    </row>
    <row r="13" ht="16" customHeight="1" spans="1:9">
      <c r="A13" s="49">
        <v>10</v>
      </c>
      <c r="B13" s="49" t="s">
        <v>390</v>
      </c>
      <c r="C13" s="49" t="s">
        <v>1892</v>
      </c>
      <c r="D13" s="8" t="s">
        <v>14</v>
      </c>
      <c r="E13" s="8" t="s">
        <v>1890</v>
      </c>
      <c r="F13" s="118">
        <v>85.4</v>
      </c>
      <c r="G13" s="8">
        <v>85</v>
      </c>
      <c r="H13" s="8">
        <v>85.2</v>
      </c>
      <c r="I13" s="8" t="s">
        <v>16</v>
      </c>
    </row>
    <row r="14" ht="16" customHeight="1" spans="1:9">
      <c r="A14" s="49">
        <v>11</v>
      </c>
      <c r="B14" s="49" t="s">
        <v>351</v>
      </c>
      <c r="C14" s="49" t="s">
        <v>854</v>
      </c>
      <c r="D14" s="8" t="s">
        <v>14</v>
      </c>
      <c r="E14" s="8" t="s">
        <v>1890</v>
      </c>
      <c r="F14" s="118">
        <v>85.2</v>
      </c>
      <c r="G14" s="8">
        <v>83</v>
      </c>
      <c r="H14" s="8">
        <v>84.1</v>
      </c>
      <c r="I14" s="8" t="s">
        <v>16</v>
      </c>
    </row>
    <row r="15" ht="16" customHeight="1" spans="1:9">
      <c r="A15" s="49">
        <v>12</v>
      </c>
      <c r="B15" s="49" t="s">
        <v>620</v>
      </c>
      <c r="C15" s="49" t="s">
        <v>1893</v>
      </c>
      <c r="D15" s="8" t="s">
        <v>14</v>
      </c>
      <c r="E15" s="8" t="s">
        <v>1890</v>
      </c>
      <c r="F15" s="118">
        <v>83.6</v>
      </c>
      <c r="G15" s="8">
        <v>84</v>
      </c>
      <c r="H15" s="8">
        <v>83.8</v>
      </c>
      <c r="I15" s="8" t="s">
        <v>46</v>
      </c>
    </row>
    <row r="16" ht="16" customHeight="1" spans="1:9">
      <c r="A16" s="49">
        <v>13</v>
      </c>
      <c r="B16" s="49" t="s">
        <v>229</v>
      </c>
      <c r="C16" s="49" t="s">
        <v>1894</v>
      </c>
      <c r="D16" s="8" t="s">
        <v>14</v>
      </c>
      <c r="E16" s="8" t="s">
        <v>1890</v>
      </c>
      <c r="F16" s="118">
        <v>81.4</v>
      </c>
      <c r="G16" s="8">
        <v>86</v>
      </c>
      <c r="H16" s="8">
        <v>83.7</v>
      </c>
      <c r="I16" s="8" t="s">
        <v>46</v>
      </c>
    </row>
    <row r="17" ht="16" customHeight="1" spans="1:9">
      <c r="A17" s="49">
        <v>14</v>
      </c>
      <c r="B17" s="49" t="s">
        <v>926</v>
      </c>
      <c r="C17" s="49" t="s">
        <v>1895</v>
      </c>
      <c r="D17" s="8" t="s">
        <v>14</v>
      </c>
      <c r="E17" s="8" t="s">
        <v>1890</v>
      </c>
      <c r="F17" s="118">
        <v>84.3</v>
      </c>
      <c r="G17" s="8">
        <v>83</v>
      </c>
      <c r="H17" s="8">
        <v>83.6</v>
      </c>
      <c r="I17" s="8" t="s">
        <v>46</v>
      </c>
    </row>
    <row r="18" ht="16" customHeight="1" spans="1:9">
      <c r="A18" s="49">
        <v>15</v>
      </c>
      <c r="B18" s="49" t="s">
        <v>255</v>
      </c>
      <c r="C18" s="49" t="s">
        <v>894</v>
      </c>
      <c r="D18" s="8" t="s">
        <v>131</v>
      </c>
      <c r="E18" s="8" t="s">
        <v>1890</v>
      </c>
      <c r="F18" s="118">
        <v>83.7</v>
      </c>
      <c r="G18" s="8">
        <v>83</v>
      </c>
      <c r="H18" s="8">
        <v>83.3</v>
      </c>
      <c r="I18" s="8" t="s">
        <v>46</v>
      </c>
    </row>
    <row r="19" ht="16" customHeight="1" spans="1:9">
      <c r="A19" s="49">
        <v>16</v>
      </c>
      <c r="B19" s="49" t="s">
        <v>219</v>
      </c>
      <c r="C19" s="49" t="s">
        <v>1505</v>
      </c>
      <c r="D19" s="8" t="s">
        <v>14</v>
      </c>
      <c r="E19" s="8" t="s">
        <v>1890</v>
      </c>
      <c r="F19" s="118">
        <v>83.7</v>
      </c>
      <c r="G19" s="8">
        <v>83</v>
      </c>
      <c r="H19" s="8">
        <v>83.3</v>
      </c>
      <c r="I19" s="8" t="s">
        <v>46</v>
      </c>
    </row>
    <row r="20" ht="16" customHeight="1" spans="1:9">
      <c r="A20" s="49">
        <v>17</v>
      </c>
      <c r="B20" s="49" t="s">
        <v>1896</v>
      </c>
      <c r="C20" s="49" t="s">
        <v>1897</v>
      </c>
      <c r="D20" s="8" t="s">
        <v>14</v>
      </c>
      <c r="E20" s="8" t="s">
        <v>1890</v>
      </c>
      <c r="F20" s="118">
        <v>83.5</v>
      </c>
      <c r="G20" s="8">
        <v>83</v>
      </c>
      <c r="H20" s="8">
        <v>83.2</v>
      </c>
      <c r="I20" s="8" t="s">
        <v>46</v>
      </c>
    </row>
    <row r="21" ht="16" customHeight="1" spans="1:9">
      <c r="A21" s="49">
        <v>18</v>
      </c>
      <c r="B21" s="49" t="s">
        <v>273</v>
      </c>
      <c r="C21" s="49" t="s">
        <v>898</v>
      </c>
      <c r="D21" s="8" t="s">
        <v>14</v>
      </c>
      <c r="E21" s="8" t="s">
        <v>1890</v>
      </c>
      <c r="F21" s="118">
        <v>81.5</v>
      </c>
      <c r="G21" s="8">
        <v>85</v>
      </c>
      <c r="H21" s="8">
        <v>83.2</v>
      </c>
      <c r="I21" s="8" t="s">
        <v>46</v>
      </c>
    </row>
    <row r="22" ht="16" customHeight="1" spans="1:9">
      <c r="A22" s="49">
        <v>19</v>
      </c>
      <c r="B22" s="49" t="s">
        <v>690</v>
      </c>
      <c r="C22" s="49" t="s">
        <v>1898</v>
      </c>
      <c r="D22" s="8" t="s">
        <v>14</v>
      </c>
      <c r="E22" s="8" t="s">
        <v>1890</v>
      </c>
      <c r="F22" s="118">
        <v>81.6</v>
      </c>
      <c r="G22" s="8">
        <v>84</v>
      </c>
      <c r="H22" s="8">
        <v>82.8</v>
      </c>
      <c r="I22" s="8" t="s">
        <v>46</v>
      </c>
    </row>
    <row r="23" ht="16" customHeight="1" spans="1:9">
      <c r="A23" s="49">
        <v>20</v>
      </c>
      <c r="B23" s="49" t="s">
        <v>244</v>
      </c>
      <c r="C23" s="49" t="s">
        <v>726</v>
      </c>
      <c r="D23" s="8" t="s">
        <v>14</v>
      </c>
      <c r="E23" s="8" t="s">
        <v>1890</v>
      </c>
      <c r="F23" s="118">
        <v>80.7</v>
      </c>
      <c r="G23" s="8">
        <v>85</v>
      </c>
      <c r="H23" s="8">
        <v>82.8</v>
      </c>
      <c r="I23" s="8" t="s">
        <v>46</v>
      </c>
    </row>
    <row r="24" ht="16" customHeight="1" spans="1:9">
      <c r="A24" s="49">
        <v>21</v>
      </c>
      <c r="B24" s="49" t="s">
        <v>250</v>
      </c>
      <c r="C24" s="49" t="s">
        <v>1899</v>
      </c>
      <c r="D24" s="8" t="s">
        <v>131</v>
      </c>
      <c r="E24" s="8" t="s">
        <v>1890</v>
      </c>
      <c r="F24" s="118">
        <v>82.5</v>
      </c>
      <c r="G24" s="8">
        <v>83</v>
      </c>
      <c r="H24" s="8">
        <v>82.7</v>
      </c>
      <c r="I24" s="8" t="s">
        <v>46</v>
      </c>
    </row>
    <row r="25" ht="16" customHeight="1" spans="1:9">
      <c r="A25" s="49">
        <v>22</v>
      </c>
      <c r="B25" s="49" t="s">
        <v>344</v>
      </c>
      <c r="C25" s="49" t="s">
        <v>1762</v>
      </c>
      <c r="D25" s="8" t="s">
        <v>14</v>
      </c>
      <c r="E25" s="8" t="s">
        <v>1890</v>
      </c>
      <c r="F25" s="118">
        <v>81.4</v>
      </c>
      <c r="G25" s="8">
        <v>84</v>
      </c>
      <c r="H25" s="8">
        <v>82.7</v>
      </c>
      <c r="I25" s="8" t="s">
        <v>46</v>
      </c>
    </row>
    <row r="26" ht="16" customHeight="1" spans="1:9">
      <c r="A26" s="49">
        <v>23</v>
      </c>
      <c r="B26" s="49" t="s">
        <v>219</v>
      </c>
      <c r="C26" s="49" t="s">
        <v>1813</v>
      </c>
      <c r="D26" s="8" t="s">
        <v>14</v>
      </c>
      <c r="E26" s="8" t="s">
        <v>1890</v>
      </c>
      <c r="F26" s="118">
        <v>81.3</v>
      </c>
      <c r="G26" s="8">
        <v>84</v>
      </c>
      <c r="H26" s="8">
        <v>82.6</v>
      </c>
      <c r="I26" s="8" t="s">
        <v>46</v>
      </c>
    </row>
    <row r="27" ht="16" customHeight="1" spans="1:9">
      <c r="A27" s="49">
        <v>24</v>
      </c>
      <c r="B27" s="49" t="s">
        <v>105</v>
      </c>
      <c r="C27" s="49" t="s">
        <v>1900</v>
      </c>
      <c r="D27" s="8" t="s">
        <v>14</v>
      </c>
      <c r="E27" s="8" t="s">
        <v>1890</v>
      </c>
      <c r="F27" s="118">
        <v>81.2</v>
      </c>
      <c r="G27" s="8">
        <v>84</v>
      </c>
      <c r="H27" s="8">
        <v>82.6</v>
      </c>
      <c r="I27" s="8" t="s">
        <v>46</v>
      </c>
    </row>
    <row r="28" ht="16" customHeight="1" spans="1:9">
      <c r="A28" s="49">
        <v>25</v>
      </c>
      <c r="B28" s="49" t="s">
        <v>344</v>
      </c>
      <c r="C28" s="49" t="s">
        <v>1901</v>
      </c>
      <c r="D28" s="8" t="s">
        <v>131</v>
      </c>
      <c r="E28" s="8" t="s">
        <v>1890</v>
      </c>
      <c r="F28" s="118">
        <v>80.7</v>
      </c>
      <c r="G28" s="8">
        <v>84</v>
      </c>
      <c r="H28" s="8">
        <v>82.3</v>
      </c>
      <c r="I28" s="8" t="s">
        <v>46</v>
      </c>
    </row>
    <row r="29" ht="16" customHeight="1" spans="1:9">
      <c r="A29" s="49">
        <v>26</v>
      </c>
      <c r="B29" s="49" t="s">
        <v>1902</v>
      </c>
      <c r="C29" s="49" t="s">
        <v>1903</v>
      </c>
      <c r="D29" s="8" t="s">
        <v>14</v>
      </c>
      <c r="E29" s="8" t="s">
        <v>1890</v>
      </c>
      <c r="F29" s="118">
        <v>83.5</v>
      </c>
      <c r="G29" s="8">
        <v>81</v>
      </c>
      <c r="H29" s="8">
        <v>82.2</v>
      </c>
      <c r="I29" s="8" t="s">
        <v>46</v>
      </c>
    </row>
    <row r="30" ht="16" customHeight="1" spans="1:9">
      <c r="A30" s="49">
        <v>27</v>
      </c>
      <c r="B30" s="49" t="s">
        <v>815</v>
      </c>
      <c r="C30" s="49" t="s">
        <v>1274</v>
      </c>
      <c r="D30" s="50" t="s">
        <v>131</v>
      </c>
      <c r="E30" s="8" t="s">
        <v>1890</v>
      </c>
      <c r="F30" s="118">
        <v>81.3</v>
      </c>
      <c r="G30" s="8">
        <v>83</v>
      </c>
      <c r="H30" s="8">
        <v>82.1</v>
      </c>
      <c r="I30" s="8" t="s">
        <v>46</v>
      </c>
    </row>
    <row r="31" ht="16" customHeight="1" spans="1:9">
      <c r="A31" s="49">
        <v>28</v>
      </c>
      <c r="B31" s="49" t="s">
        <v>212</v>
      </c>
      <c r="C31" s="49" t="s">
        <v>1904</v>
      </c>
      <c r="D31" s="8" t="s">
        <v>131</v>
      </c>
      <c r="E31" s="8" t="s">
        <v>1890</v>
      </c>
      <c r="F31" s="118">
        <v>81.3</v>
      </c>
      <c r="G31" s="8">
        <v>83</v>
      </c>
      <c r="H31" s="8">
        <v>82.1</v>
      </c>
      <c r="I31" s="8" t="s">
        <v>46</v>
      </c>
    </row>
    <row r="32" ht="16" customHeight="1" spans="1:9">
      <c r="A32" s="49">
        <v>29</v>
      </c>
      <c r="B32" s="49" t="s">
        <v>229</v>
      </c>
      <c r="C32" s="49" t="s">
        <v>1535</v>
      </c>
      <c r="D32" s="8" t="s">
        <v>131</v>
      </c>
      <c r="E32" s="8" t="s">
        <v>1890</v>
      </c>
      <c r="F32" s="118">
        <v>80.8</v>
      </c>
      <c r="G32" s="8">
        <v>83</v>
      </c>
      <c r="H32" s="8">
        <v>81.9</v>
      </c>
      <c r="I32" s="8" t="s">
        <v>46</v>
      </c>
    </row>
    <row r="33" ht="16" customHeight="1" spans="1:9">
      <c r="A33" s="49">
        <v>30</v>
      </c>
      <c r="B33" s="49" t="s">
        <v>212</v>
      </c>
      <c r="C33" s="49" t="s">
        <v>1905</v>
      </c>
      <c r="D33" s="8" t="s">
        <v>14</v>
      </c>
      <c r="E33" s="8" t="s">
        <v>1890</v>
      </c>
      <c r="F33" s="118">
        <v>79.7</v>
      </c>
      <c r="G33" s="8">
        <v>84</v>
      </c>
      <c r="H33" s="8">
        <v>81.85</v>
      </c>
      <c r="I33" s="8" t="s">
        <v>46</v>
      </c>
    </row>
    <row r="34" ht="16" customHeight="1" spans="1:9">
      <c r="A34" s="49">
        <v>31</v>
      </c>
      <c r="B34" s="49" t="s">
        <v>217</v>
      </c>
      <c r="C34" s="49" t="s">
        <v>1906</v>
      </c>
      <c r="D34" s="8" t="s">
        <v>14</v>
      </c>
      <c r="E34" s="8" t="s">
        <v>1890</v>
      </c>
      <c r="F34" s="118">
        <v>81.5</v>
      </c>
      <c r="G34" s="8">
        <v>82</v>
      </c>
      <c r="H34" s="8">
        <v>81.7</v>
      </c>
      <c r="I34" s="8" t="s">
        <v>46</v>
      </c>
    </row>
    <row r="35" ht="16" customHeight="1" spans="1:9">
      <c r="A35" s="49">
        <v>32</v>
      </c>
      <c r="B35" s="49" t="s">
        <v>344</v>
      </c>
      <c r="C35" s="49" t="s">
        <v>1907</v>
      </c>
      <c r="D35" s="8" t="s">
        <v>14</v>
      </c>
      <c r="E35" s="8" t="s">
        <v>1890</v>
      </c>
      <c r="F35" s="118">
        <v>81.4</v>
      </c>
      <c r="G35" s="8">
        <v>82</v>
      </c>
      <c r="H35" s="8">
        <v>81.7</v>
      </c>
      <c r="I35" s="8" t="s">
        <v>46</v>
      </c>
    </row>
    <row r="36" ht="16" customHeight="1" spans="1:9">
      <c r="A36" s="49">
        <v>33</v>
      </c>
      <c r="B36" s="49" t="s">
        <v>212</v>
      </c>
      <c r="C36" s="49" t="s">
        <v>643</v>
      </c>
      <c r="D36" s="8" t="s">
        <v>14</v>
      </c>
      <c r="E36" s="8" t="s">
        <v>1890</v>
      </c>
      <c r="F36" s="118">
        <v>80.4</v>
      </c>
      <c r="G36" s="8">
        <v>83</v>
      </c>
      <c r="H36" s="8">
        <v>81.7</v>
      </c>
      <c r="I36" s="8" t="s">
        <v>46</v>
      </c>
    </row>
    <row r="37" ht="16" customHeight="1" spans="1:9">
      <c r="A37" s="49">
        <v>34</v>
      </c>
      <c r="B37" s="49" t="s">
        <v>212</v>
      </c>
      <c r="C37" s="49" t="s">
        <v>1908</v>
      </c>
      <c r="D37" s="8" t="s">
        <v>14</v>
      </c>
      <c r="E37" s="8" t="s">
        <v>1890</v>
      </c>
      <c r="F37" s="118">
        <v>80.7</v>
      </c>
      <c r="G37" s="8">
        <v>82</v>
      </c>
      <c r="H37" s="8">
        <v>81.3</v>
      </c>
      <c r="I37" s="8" t="s">
        <v>46</v>
      </c>
    </row>
    <row r="38" ht="16" customHeight="1" spans="1:9">
      <c r="A38" s="49">
        <v>35</v>
      </c>
      <c r="B38" s="49" t="s">
        <v>1632</v>
      </c>
      <c r="C38" s="49" t="s">
        <v>1909</v>
      </c>
      <c r="D38" s="8" t="s">
        <v>14</v>
      </c>
      <c r="E38" s="8" t="s">
        <v>1890</v>
      </c>
      <c r="F38" s="118">
        <v>80.4</v>
      </c>
      <c r="G38" s="8">
        <v>82</v>
      </c>
      <c r="H38" s="8">
        <v>81.2</v>
      </c>
      <c r="I38" s="8" t="s">
        <v>46</v>
      </c>
    </row>
    <row r="39" ht="16" customHeight="1" spans="1:9">
      <c r="A39" s="49">
        <v>36</v>
      </c>
      <c r="B39" s="49" t="s">
        <v>366</v>
      </c>
      <c r="C39" s="49" t="s">
        <v>594</v>
      </c>
      <c r="D39" s="8" t="s">
        <v>131</v>
      </c>
      <c r="E39" s="8" t="s">
        <v>1890</v>
      </c>
      <c r="F39" s="118">
        <v>79.6</v>
      </c>
      <c r="G39" s="8">
        <v>83</v>
      </c>
      <c r="H39" s="8">
        <v>81.2</v>
      </c>
      <c r="I39" s="8" t="s">
        <v>46</v>
      </c>
    </row>
    <row r="40" ht="16" customHeight="1" spans="1:9">
      <c r="A40" s="49">
        <v>37</v>
      </c>
      <c r="B40" s="49" t="s">
        <v>200</v>
      </c>
      <c r="C40" s="49" t="s">
        <v>1292</v>
      </c>
      <c r="D40" s="8" t="s">
        <v>14</v>
      </c>
      <c r="E40" s="8" t="s">
        <v>1890</v>
      </c>
      <c r="F40" s="118">
        <v>79.5</v>
      </c>
      <c r="G40" s="8">
        <v>83</v>
      </c>
      <c r="H40" s="8">
        <v>81.2</v>
      </c>
      <c r="I40" s="8" t="s">
        <v>46</v>
      </c>
    </row>
    <row r="41" ht="16" customHeight="1" spans="1:9">
      <c r="A41" s="49">
        <v>38</v>
      </c>
      <c r="B41" s="49" t="s">
        <v>264</v>
      </c>
      <c r="C41" s="49" t="s">
        <v>1910</v>
      </c>
      <c r="D41" s="8" t="s">
        <v>14</v>
      </c>
      <c r="E41" s="8" t="s">
        <v>1890</v>
      </c>
      <c r="F41" s="118">
        <v>79.4</v>
      </c>
      <c r="G41" s="8">
        <v>83</v>
      </c>
      <c r="H41" s="8">
        <v>81.2</v>
      </c>
      <c r="I41" s="8" t="s">
        <v>46</v>
      </c>
    </row>
    <row r="42" ht="16" customHeight="1" spans="1:9">
      <c r="A42" s="49">
        <v>39</v>
      </c>
      <c r="B42" s="49" t="s">
        <v>1911</v>
      </c>
      <c r="C42" s="49" t="s">
        <v>1912</v>
      </c>
      <c r="D42" s="8" t="s">
        <v>14</v>
      </c>
      <c r="E42" s="8" t="s">
        <v>1890</v>
      </c>
      <c r="F42" s="118">
        <v>81.2</v>
      </c>
      <c r="G42" s="8">
        <v>81</v>
      </c>
      <c r="H42" s="8">
        <v>81.1</v>
      </c>
      <c r="I42" s="8" t="s">
        <v>46</v>
      </c>
    </row>
    <row r="43" ht="16" customHeight="1" spans="1:9">
      <c r="A43" s="49">
        <v>40</v>
      </c>
      <c r="B43" s="49" t="s">
        <v>815</v>
      </c>
      <c r="C43" s="49" t="s">
        <v>1913</v>
      </c>
      <c r="D43" s="8" t="s">
        <v>14</v>
      </c>
      <c r="E43" s="8" t="s">
        <v>1890</v>
      </c>
      <c r="F43" s="118">
        <v>80.7</v>
      </c>
      <c r="G43" s="8">
        <v>81</v>
      </c>
      <c r="H43" s="8">
        <v>80.8</v>
      </c>
      <c r="I43" s="8" t="s">
        <v>46</v>
      </c>
    </row>
    <row r="44" ht="16" customHeight="1" spans="1:9">
      <c r="A44" s="49">
        <v>41</v>
      </c>
      <c r="B44" s="49" t="s">
        <v>236</v>
      </c>
      <c r="C44" s="49" t="s">
        <v>1914</v>
      </c>
      <c r="D44" s="8" t="s">
        <v>131</v>
      </c>
      <c r="E44" s="8" t="s">
        <v>1890</v>
      </c>
      <c r="F44" s="118">
        <v>78.7</v>
      </c>
      <c r="G44" s="8">
        <v>83</v>
      </c>
      <c r="H44" s="8">
        <v>80.8</v>
      </c>
      <c r="I44" s="8" t="s">
        <v>46</v>
      </c>
    </row>
    <row r="45" ht="16" customHeight="1" spans="1:9">
      <c r="A45" s="49">
        <v>42</v>
      </c>
      <c r="B45" s="49" t="s">
        <v>347</v>
      </c>
      <c r="C45" s="49" t="s">
        <v>1915</v>
      </c>
      <c r="D45" s="8" t="s">
        <v>14</v>
      </c>
      <c r="E45" s="8" t="s">
        <v>1890</v>
      </c>
      <c r="F45" s="118">
        <v>79.5</v>
      </c>
      <c r="G45" s="8">
        <v>82</v>
      </c>
      <c r="H45" s="8">
        <v>80.7</v>
      </c>
      <c r="I45" s="8" t="s">
        <v>46</v>
      </c>
    </row>
    <row r="46" ht="16" customHeight="1" spans="1:9">
      <c r="A46" s="49">
        <v>43</v>
      </c>
      <c r="B46" s="49" t="s">
        <v>690</v>
      </c>
      <c r="C46" s="49" t="s">
        <v>1916</v>
      </c>
      <c r="D46" s="8" t="s">
        <v>14</v>
      </c>
      <c r="E46" s="8" t="s">
        <v>1890</v>
      </c>
      <c r="F46" s="118">
        <v>78.9</v>
      </c>
      <c r="G46" s="8">
        <v>82</v>
      </c>
      <c r="H46" s="8">
        <v>80.4</v>
      </c>
      <c r="I46" s="8" t="s">
        <v>46</v>
      </c>
    </row>
    <row r="47" ht="16" customHeight="1" spans="1:9">
      <c r="A47" s="49">
        <v>44</v>
      </c>
      <c r="B47" s="49" t="s">
        <v>280</v>
      </c>
      <c r="C47" s="49" t="s">
        <v>1598</v>
      </c>
      <c r="D47" s="8" t="s">
        <v>14</v>
      </c>
      <c r="E47" s="8" t="s">
        <v>1890</v>
      </c>
      <c r="F47" s="118">
        <v>79.7</v>
      </c>
      <c r="G47" s="8">
        <v>81</v>
      </c>
      <c r="H47" s="8">
        <v>80.3</v>
      </c>
      <c r="I47" s="8" t="s">
        <v>46</v>
      </c>
    </row>
    <row r="48" ht="16" customHeight="1" spans="1:9">
      <c r="A48" s="49">
        <v>45</v>
      </c>
      <c r="B48" s="49" t="s">
        <v>344</v>
      </c>
      <c r="C48" s="49" t="s">
        <v>1917</v>
      </c>
      <c r="D48" s="8" t="s">
        <v>14</v>
      </c>
      <c r="E48" s="8" t="s">
        <v>1890</v>
      </c>
      <c r="F48" s="118">
        <v>80.5</v>
      </c>
      <c r="G48" s="8">
        <v>80</v>
      </c>
      <c r="H48" s="8">
        <v>80.2</v>
      </c>
      <c r="I48" s="8" t="s">
        <v>46</v>
      </c>
    </row>
    <row r="49" ht="16" customHeight="1" spans="1:9">
      <c r="A49" s="49">
        <v>46</v>
      </c>
      <c r="B49" s="49" t="s">
        <v>204</v>
      </c>
      <c r="C49" s="49" t="s">
        <v>268</v>
      </c>
      <c r="D49" s="8" t="s">
        <v>14</v>
      </c>
      <c r="E49" s="8" t="s">
        <v>1890</v>
      </c>
      <c r="F49" s="118">
        <v>79.4</v>
      </c>
      <c r="G49" s="8">
        <v>81</v>
      </c>
      <c r="H49" s="8">
        <v>80.2</v>
      </c>
      <c r="I49" s="8" t="s">
        <v>46</v>
      </c>
    </row>
    <row r="50" ht="16" customHeight="1" spans="1:9">
      <c r="A50" s="49">
        <v>47</v>
      </c>
      <c r="B50" s="49" t="s">
        <v>351</v>
      </c>
      <c r="C50" s="49" t="s">
        <v>1918</v>
      </c>
      <c r="D50" s="8" t="s">
        <v>14</v>
      </c>
      <c r="E50" s="8" t="s">
        <v>1890</v>
      </c>
      <c r="F50" s="118">
        <v>78.5</v>
      </c>
      <c r="G50" s="8">
        <v>82</v>
      </c>
      <c r="H50" s="8">
        <v>80.2</v>
      </c>
      <c r="I50" s="8" t="s">
        <v>46</v>
      </c>
    </row>
    <row r="51" ht="16" customHeight="1" spans="1:9">
      <c r="A51" s="49">
        <v>48</v>
      </c>
      <c r="B51" s="49" t="s">
        <v>860</v>
      </c>
      <c r="C51" s="49" t="s">
        <v>1919</v>
      </c>
      <c r="D51" s="8" t="s">
        <v>14</v>
      </c>
      <c r="E51" s="8" t="s">
        <v>1890</v>
      </c>
      <c r="F51" s="118">
        <v>79.3</v>
      </c>
      <c r="G51" s="8">
        <v>81</v>
      </c>
      <c r="H51" s="8">
        <v>80.1</v>
      </c>
      <c r="I51" s="8" t="s">
        <v>46</v>
      </c>
    </row>
    <row r="52" ht="16" customHeight="1" spans="1:9">
      <c r="A52" s="49">
        <v>49</v>
      </c>
      <c r="B52" s="49" t="s">
        <v>195</v>
      </c>
      <c r="C52" s="49" t="s">
        <v>864</v>
      </c>
      <c r="D52" s="8" t="s">
        <v>14</v>
      </c>
      <c r="E52" s="8" t="s">
        <v>1890</v>
      </c>
      <c r="F52" s="118">
        <v>77.8</v>
      </c>
      <c r="G52" s="8">
        <v>82</v>
      </c>
      <c r="H52" s="8">
        <v>79.9</v>
      </c>
      <c r="I52" s="8" t="s">
        <v>46</v>
      </c>
    </row>
    <row r="53" ht="16" customHeight="1" spans="1:9">
      <c r="A53" s="49">
        <v>50</v>
      </c>
      <c r="B53" s="49" t="s">
        <v>418</v>
      </c>
      <c r="C53" s="49" t="s">
        <v>1920</v>
      </c>
      <c r="D53" s="8" t="s">
        <v>14</v>
      </c>
      <c r="E53" s="8" t="s">
        <v>1890</v>
      </c>
      <c r="F53" s="118">
        <v>81.3</v>
      </c>
      <c r="G53" s="8">
        <v>78</v>
      </c>
      <c r="H53" s="8">
        <v>79.6</v>
      </c>
      <c r="I53" s="8" t="s">
        <v>46</v>
      </c>
    </row>
    <row r="54" ht="16" customHeight="1" spans="1:9">
      <c r="A54" s="49">
        <v>51</v>
      </c>
      <c r="B54" s="49" t="s">
        <v>264</v>
      </c>
      <c r="C54" s="49" t="s">
        <v>1504</v>
      </c>
      <c r="D54" s="8" t="s">
        <v>14</v>
      </c>
      <c r="E54" s="8" t="s">
        <v>1890</v>
      </c>
      <c r="F54" s="118">
        <v>80.7</v>
      </c>
      <c r="G54" s="8">
        <v>78</v>
      </c>
      <c r="H54" s="8">
        <v>79.35</v>
      </c>
      <c r="I54" s="8" t="s">
        <v>46</v>
      </c>
    </row>
    <row r="55" ht="16" customHeight="1" spans="1:9">
      <c r="A55" s="49">
        <v>52</v>
      </c>
      <c r="B55" s="49" t="s">
        <v>280</v>
      </c>
      <c r="C55" s="49" t="s">
        <v>1921</v>
      </c>
      <c r="D55" s="8" t="s">
        <v>14</v>
      </c>
      <c r="E55" s="8" t="s">
        <v>1890</v>
      </c>
      <c r="F55" s="118">
        <v>80.5</v>
      </c>
      <c r="G55" s="8">
        <v>77</v>
      </c>
      <c r="H55" s="8">
        <v>78.7</v>
      </c>
      <c r="I55" s="8" t="s">
        <v>46</v>
      </c>
    </row>
    <row r="56" ht="16" customHeight="1" spans="1:9">
      <c r="A56" s="49">
        <v>53</v>
      </c>
      <c r="B56" s="49" t="s">
        <v>56</v>
      </c>
      <c r="C56" s="49" t="s">
        <v>1922</v>
      </c>
      <c r="D56" s="8" t="s">
        <v>14</v>
      </c>
      <c r="E56" s="8" t="s">
        <v>1890</v>
      </c>
      <c r="F56" s="118">
        <v>78.3</v>
      </c>
      <c r="G56" s="8">
        <v>78</v>
      </c>
      <c r="H56" s="8">
        <v>78.1</v>
      </c>
      <c r="I56" s="8" t="s">
        <v>46</v>
      </c>
    </row>
    <row r="57" spans="1:9">
      <c r="A57" s="16"/>
      <c r="B57" s="16"/>
      <c r="C57" s="16"/>
      <c r="D57" s="16"/>
      <c r="E57" s="16"/>
      <c r="F57" s="16"/>
      <c r="G57" s="16"/>
      <c r="H57" s="16"/>
      <c r="I57" s="16"/>
    </row>
    <row r="58" spans="1:9">
      <c r="A58" s="16"/>
      <c r="B58" s="16"/>
      <c r="C58" s="16"/>
      <c r="D58" s="16"/>
      <c r="E58" s="16"/>
      <c r="F58" s="16"/>
      <c r="G58" s="16"/>
      <c r="H58" s="16"/>
      <c r="I58" s="16"/>
    </row>
    <row r="59" spans="1:9">
      <c r="A59" s="16"/>
      <c r="B59" s="16"/>
      <c r="C59" s="16"/>
      <c r="D59" s="16"/>
      <c r="E59" s="16"/>
      <c r="F59" s="119" t="s">
        <v>96</v>
      </c>
      <c r="G59" s="119"/>
      <c r="H59" s="119"/>
      <c r="I59" s="119"/>
    </row>
    <row r="60" spans="1:9">
      <c r="A60" s="16"/>
      <c r="B60" s="16"/>
      <c r="C60" s="16"/>
      <c r="D60" s="16"/>
      <c r="E60" s="16"/>
      <c r="F60" s="119"/>
      <c r="G60" s="119"/>
      <c r="H60" s="119"/>
      <c r="I60" s="119"/>
    </row>
    <row r="61" spans="1:9">
      <c r="A61" s="16"/>
      <c r="B61" s="16"/>
      <c r="C61" s="16"/>
      <c r="D61" s="16"/>
      <c r="E61" s="16"/>
      <c r="F61" s="119"/>
      <c r="G61" s="119"/>
      <c r="H61" s="119"/>
      <c r="I61" s="119"/>
    </row>
    <row r="62" spans="1:9">
      <c r="A62" s="16"/>
      <c r="B62" s="16"/>
      <c r="C62" s="16"/>
      <c r="D62" s="16"/>
      <c r="E62" s="16"/>
      <c r="F62" s="16"/>
      <c r="G62" s="16"/>
      <c r="H62" s="16"/>
      <c r="I62" s="16"/>
    </row>
  </sheetData>
  <mergeCells count="4">
    <mergeCell ref="A1:I1"/>
    <mergeCell ref="A2:C2"/>
    <mergeCell ref="D2:I2"/>
    <mergeCell ref="F59:I6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7"/>
  <sheetViews>
    <sheetView workbookViewId="0">
      <selection activeCell="D2" sqref="D2:I2"/>
    </sheetView>
  </sheetViews>
  <sheetFormatPr defaultColWidth="8.88888888888889" defaultRowHeight="14.4"/>
  <cols>
    <col min="2" max="2" width="13.5555555555556" customWidth="1"/>
    <col min="3" max="3" width="12.4444444444444" customWidth="1"/>
    <col min="4" max="4" width="16" customWidth="1"/>
    <col min="5" max="5" width="45.4444444444444" customWidth="1"/>
    <col min="9" max="9" width="18" customWidth="1"/>
  </cols>
  <sheetData>
    <row r="1" ht="18.15" spans="1:9">
      <c r="A1" s="103" t="s">
        <v>97</v>
      </c>
      <c r="B1" s="103"/>
      <c r="C1" s="103"/>
      <c r="D1" s="103"/>
      <c r="E1" s="103"/>
      <c r="F1" s="103"/>
      <c r="G1" s="103"/>
      <c r="H1" s="103"/>
      <c r="I1" s="103"/>
    </row>
    <row r="2" ht="15.15" spans="1:9">
      <c r="A2" s="104" t="s">
        <v>1</v>
      </c>
      <c r="B2" s="104"/>
      <c r="C2" s="104"/>
      <c r="D2" s="105" t="s">
        <v>1923</v>
      </c>
      <c r="E2" s="105"/>
      <c r="F2" s="105"/>
      <c r="G2" s="105"/>
      <c r="H2" s="105"/>
      <c r="I2" s="105"/>
    </row>
    <row r="3" ht="52" customHeight="1" spans="1:9">
      <c r="A3" s="104" t="s">
        <v>3</v>
      </c>
      <c r="B3" s="106" t="s">
        <v>4</v>
      </c>
      <c r="C3" s="106" t="s">
        <v>5</v>
      </c>
      <c r="D3" s="106" t="s">
        <v>6</v>
      </c>
      <c r="E3" s="106" t="s">
        <v>7</v>
      </c>
      <c r="F3" s="106" t="s">
        <v>8</v>
      </c>
      <c r="G3" s="106" t="s">
        <v>9</v>
      </c>
      <c r="H3" s="106" t="s">
        <v>99</v>
      </c>
      <c r="I3" s="106" t="s">
        <v>11</v>
      </c>
    </row>
    <row r="4" ht="15.15" spans="1:9">
      <c r="A4" s="107">
        <v>1</v>
      </c>
      <c r="B4" s="107" t="s">
        <v>50</v>
      </c>
      <c r="C4" s="107" t="s">
        <v>1924</v>
      </c>
      <c r="D4" s="107" t="s">
        <v>131</v>
      </c>
      <c r="E4" s="107" t="s">
        <v>1925</v>
      </c>
      <c r="F4" s="108">
        <v>91.3333333333333</v>
      </c>
      <c r="G4" s="108">
        <v>92.6</v>
      </c>
      <c r="H4" s="108">
        <f t="shared" ref="H4:H67" si="0">AVERAGE(F4:G4)</f>
        <v>91.9666666666667</v>
      </c>
      <c r="I4" s="108" t="s">
        <v>16</v>
      </c>
    </row>
    <row r="5" ht="15.15" spans="1:9">
      <c r="A5" s="107">
        <v>2</v>
      </c>
      <c r="B5" s="107" t="s">
        <v>22</v>
      </c>
      <c r="C5" s="107" t="s">
        <v>55</v>
      </c>
      <c r="D5" s="107" t="s">
        <v>14</v>
      </c>
      <c r="E5" s="107" t="s">
        <v>1926</v>
      </c>
      <c r="F5" s="108">
        <v>89</v>
      </c>
      <c r="G5" s="108">
        <v>90.2</v>
      </c>
      <c r="H5" s="108">
        <f t="shared" si="0"/>
        <v>89.6</v>
      </c>
      <c r="I5" s="108" t="s">
        <v>46</v>
      </c>
    </row>
    <row r="6" ht="15.15" spans="1:9">
      <c r="A6" s="107">
        <v>3</v>
      </c>
      <c r="B6" s="107" t="s">
        <v>22</v>
      </c>
      <c r="C6" s="107" t="s">
        <v>23</v>
      </c>
      <c r="D6" s="107" t="s">
        <v>14</v>
      </c>
      <c r="E6" s="107" t="s">
        <v>1926</v>
      </c>
      <c r="F6" s="108">
        <v>92</v>
      </c>
      <c r="G6" s="108">
        <v>91.4</v>
      </c>
      <c r="H6" s="108">
        <f t="shared" si="0"/>
        <v>91.7</v>
      </c>
      <c r="I6" s="108" t="s">
        <v>46</v>
      </c>
    </row>
    <row r="7" ht="15.15" spans="1:9">
      <c r="A7" s="107">
        <v>4</v>
      </c>
      <c r="B7" s="109" t="s">
        <v>1214</v>
      </c>
      <c r="C7" s="109" t="s">
        <v>1215</v>
      </c>
      <c r="D7" s="109" t="s">
        <v>14</v>
      </c>
      <c r="E7" s="109" t="s">
        <v>1927</v>
      </c>
      <c r="F7" s="108">
        <v>97</v>
      </c>
      <c r="G7" s="108">
        <v>94.3333333333333</v>
      </c>
      <c r="H7" s="108">
        <f t="shared" si="0"/>
        <v>95.6666666666667</v>
      </c>
      <c r="I7" s="108" t="s">
        <v>16</v>
      </c>
    </row>
    <row r="8" ht="15.15" spans="1:9">
      <c r="A8" s="107">
        <v>5</v>
      </c>
      <c r="B8" s="109" t="s">
        <v>506</v>
      </c>
      <c r="C8" s="109" t="s">
        <v>817</v>
      </c>
      <c r="D8" s="109" t="s">
        <v>131</v>
      </c>
      <c r="E8" s="109" t="s">
        <v>1928</v>
      </c>
      <c r="F8" s="108">
        <v>96</v>
      </c>
      <c r="G8" s="108">
        <v>93</v>
      </c>
      <c r="H8" s="108">
        <f t="shared" si="0"/>
        <v>94.5</v>
      </c>
      <c r="I8" s="108" t="s">
        <v>46</v>
      </c>
    </row>
    <row r="9" ht="15.15" spans="1:9">
      <c r="A9" s="107">
        <v>6</v>
      </c>
      <c r="B9" s="109" t="s">
        <v>1441</v>
      </c>
      <c r="C9" s="109" t="s">
        <v>1929</v>
      </c>
      <c r="D9" s="109" t="s">
        <v>14</v>
      </c>
      <c r="E9" s="109" t="s">
        <v>1928</v>
      </c>
      <c r="F9" s="108">
        <v>95.75</v>
      </c>
      <c r="G9" s="108">
        <v>93.3333333333333</v>
      </c>
      <c r="H9" s="108">
        <f t="shared" si="0"/>
        <v>94.5416666666667</v>
      </c>
      <c r="I9" s="108" t="s">
        <v>46</v>
      </c>
    </row>
    <row r="10" ht="15.15" spans="1:9">
      <c r="A10" s="107">
        <v>7</v>
      </c>
      <c r="B10" s="109" t="s">
        <v>1214</v>
      </c>
      <c r="C10" s="109" t="s">
        <v>1930</v>
      </c>
      <c r="D10" s="109" t="s">
        <v>131</v>
      </c>
      <c r="E10" s="109" t="s">
        <v>1931</v>
      </c>
      <c r="F10" s="108">
        <v>97</v>
      </c>
      <c r="G10" s="108">
        <v>94.3333333333333</v>
      </c>
      <c r="H10" s="108">
        <f t="shared" si="0"/>
        <v>95.6666666666667</v>
      </c>
      <c r="I10" s="108" t="s">
        <v>16</v>
      </c>
    </row>
    <row r="11" ht="15.15" spans="1:9">
      <c r="A11" s="107">
        <v>8</v>
      </c>
      <c r="B11" s="109" t="s">
        <v>50</v>
      </c>
      <c r="C11" s="109" t="s">
        <v>1932</v>
      </c>
      <c r="D11" s="109" t="s">
        <v>14</v>
      </c>
      <c r="E11" s="109" t="s">
        <v>1933</v>
      </c>
      <c r="F11" s="108">
        <v>95.625</v>
      </c>
      <c r="G11" s="108">
        <v>92.6666666666667</v>
      </c>
      <c r="H11" s="108">
        <f t="shared" si="0"/>
        <v>94.1458333333333</v>
      </c>
      <c r="I11" s="108" t="s">
        <v>46</v>
      </c>
    </row>
    <row r="12" ht="15.15" spans="1:9">
      <c r="A12" s="107">
        <v>9</v>
      </c>
      <c r="B12" s="109" t="s">
        <v>50</v>
      </c>
      <c r="C12" s="109" t="s">
        <v>1934</v>
      </c>
      <c r="D12" s="109" t="s">
        <v>131</v>
      </c>
      <c r="E12" s="109" t="s">
        <v>1933</v>
      </c>
      <c r="F12" s="108">
        <v>96.375</v>
      </c>
      <c r="G12" s="108">
        <v>94.6666666666667</v>
      </c>
      <c r="H12" s="108">
        <f t="shared" si="0"/>
        <v>95.5208333333333</v>
      </c>
      <c r="I12" s="108" t="s">
        <v>46</v>
      </c>
    </row>
    <row r="13" ht="15.15" spans="1:9">
      <c r="A13" s="107">
        <v>10</v>
      </c>
      <c r="B13" s="109" t="s">
        <v>242</v>
      </c>
      <c r="C13" s="109" t="s">
        <v>1935</v>
      </c>
      <c r="D13" s="109" t="s">
        <v>14</v>
      </c>
      <c r="E13" s="109" t="s">
        <v>1936</v>
      </c>
      <c r="F13" s="108">
        <v>97</v>
      </c>
      <c r="G13" s="108">
        <v>94</v>
      </c>
      <c r="H13" s="108">
        <f t="shared" si="0"/>
        <v>95.5</v>
      </c>
      <c r="I13" s="108" t="s">
        <v>46</v>
      </c>
    </row>
    <row r="14" ht="15.15" spans="1:9">
      <c r="A14" s="107">
        <v>11</v>
      </c>
      <c r="B14" s="109" t="s">
        <v>22</v>
      </c>
      <c r="C14" s="109" t="s">
        <v>1937</v>
      </c>
      <c r="D14" s="109" t="s">
        <v>14</v>
      </c>
      <c r="E14" s="109" t="s">
        <v>1938</v>
      </c>
      <c r="F14" s="108">
        <v>95.5</v>
      </c>
      <c r="G14" s="108">
        <v>92.6666666666667</v>
      </c>
      <c r="H14" s="108">
        <f t="shared" si="0"/>
        <v>94.0833333333333</v>
      </c>
      <c r="I14" s="108" t="s">
        <v>46</v>
      </c>
    </row>
    <row r="15" ht="15.15" spans="1:9">
      <c r="A15" s="107">
        <v>12</v>
      </c>
      <c r="B15" s="110" t="s">
        <v>1214</v>
      </c>
      <c r="C15" s="110" t="s">
        <v>1939</v>
      </c>
      <c r="D15" s="110" t="s">
        <v>14</v>
      </c>
      <c r="E15" s="110" t="s">
        <v>1940</v>
      </c>
      <c r="F15" s="108">
        <v>94.9</v>
      </c>
      <c r="G15" s="108">
        <v>97.3</v>
      </c>
      <c r="H15" s="108">
        <f t="shared" si="0"/>
        <v>96.1</v>
      </c>
      <c r="I15" s="108" t="s">
        <v>16</v>
      </c>
    </row>
    <row r="16" ht="15.15" spans="1:9">
      <c r="A16" s="107">
        <v>13</v>
      </c>
      <c r="B16" s="110" t="s">
        <v>1214</v>
      </c>
      <c r="C16" s="110" t="s">
        <v>1941</v>
      </c>
      <c r="D16" s="110" t="s">
        <v>14</v>
      </c>
      <c r="E16" s="110" t="s">
        <v>1940</v>
      </c>
      <c r="F16" s="108">
        <v>94.8</v>
      </c>
      <c r="G16" s="108">
        <v>96</v>
      </c>
      <c r="H16" s="108">
        <f t="shared" si="0"/>
        <v>95.4</v>
      </c>
      <c r="I16" s="108" t="s">
        <v>16</v>
      </c>
    </row>
    <row r="17" ht="15.15" spans="1:9">
      <c r="A17" s="107">
        <v>14</v>
      </c>
      <c r="B17" s="110" t="s">
        <v>1214</v>
      </c>
      <c r="C17" s="110" t="s">
        <v>1942</v>
      </c>
      <c r="D17" s="110" t="s">
        <v>14</v>
      </c>
      <c r="E17" s="110" t="s">
        <v>1940</v>
      </c>
      <c r="F17" s="108">
        <v>94.1</v>
      </c>
      <c r="G17" s="108">
        <v>95.7</v>
      </c>
      <c r="H17" s="108">
        <f t="shared" si="0"/>
        <v>94.9</v>
      </c>
      <c r="I17" s="108" t="s">
        <v>16</v>
      </c>
    </row>
    <row r="18" ht="15.15" spans="1:9">
      <c r="A18" s="107">
        <v>15</v>
      </c>
      <c r="B18" s="110" t="s">
        <v>257</v>
      </c>
      <c r="C18" s="110" t="s">
        <v>258</v>
      </c>
      <c r="D18" s="110" t="s">
        <v>14</v>
      </c>
      <c r="E18" s="110" t="s">
        <v>1940</v>
      </c>
      <c r="F18" s="108">
        <v>94.9</v>
      </c>
      <c r="G18" s="108">
        <v>91</v>
      </c>
      <c r="H18" s="108">
        <f t="shared" si="0"/>
        <v>92.95</v>
      </c>
      <c r="I18" s="108" t="s">
        <v>46</v>
      </c>
    </row>
    <row r="19" ht="15.15" spans="1:9">
      <c r="A19" s="107">
        <v>16</v>
      </c>
      <c r="B19" s="110" t="s">
        <v>257</v>
      </c>
      <c r="C19" s="110" t="s">
        <v>1047</v>
      </c>
      <c r="D19" s="110" t="s">
        <v>14</v>
      </c>
      <c r="E19" s="110" t="s">
        <v>1940</v>
      </c>
      <c r="F19" s="108">
        <v>94.4</v>
      </c>
      <c r="G19" s="108">
        <v>89.3</v>
      </c>
      <c r="H19" s="108">
        <f t="shared" si="0"/>
        <v>91.85</v>
      </c>
      <c r="I19" s="108" t="s">
        <v>46</v>
      </c>
    </row>
    <row r="20" ht="15.15" spans="1:9">
      <c r="A20" s="107">
        <v>17</v>
      </c>
      <c r="B20" s="110" t="s">
        <v>219</v>
      </c>
      <c r="C20" s="110" t="s">
        <v>1590</v>
      </c>
      <c r="D20" s="110" t="s">
        <v>14</v>
      </c>
      <c r="E20" s="110" t="s">
        <v>1940</v>
      </c>
      <c r="F20" s="108">
        <v>95</v>
      </c>
      <c r="G20" s="108">
        <v>88.7</v>
      </c>
      <c r="H20" s="108">
        <f t="shared" si="0"/>
        <v>91.85</v>
      </c>
      <c r="I20" s="108" t="s">
        <v>46</v>
      </c>
    </row>
    <row r="21" ht="15.15" spans="1:9">
      <c r="A21" s="107">
        <v>18</v>
      </c>
      <c r="B21" s="110" t="s">
        <v>762</v>
      </c>
      <c r="C21" s="110" t="s">
        <v>1943</v>
      </c>
      <c r="D21" s="110" t="s">
        <v>14</v>
      </c>
      <c r="E21" s="110" t="s">
        <v>1940</v>
      </c>
      <c r="F21" s="108">
        <v>96.4</v>
      </c>
      <c r="G21" s="108">
        <v>90.7</v>
      </c>
      <c r="H21" s="108">
        <f t="shared" si="0"/>
        <v>93.55</v>
      </c>
      <c r="I21" s="108" t="s">
        <v>16</v>
      </c>
    </row>
    <row r="22" ht="15.15" spans="1:9">
      <c r="A22" s="107">
        <v>19</v>
      </c>
      <c r="B22" s="110" t="s">
        <v>762</v>
      </c>
      <c r="C22" s="110" t="s">
        <v>1944</v>
      </c>
      <c r="D22" s="110" t="s">
        <v>14</v>
      </c>
      <c r="E22" s="110" t="s">
        <v>1940</v>
      </c>
      <c r="F22" s="108">
        <v>95.3</v>
      </c>
      <c r="G22" s="108">
        <v>89.7</v>
      </c>
      <c r="H22" s="108">
        <f t="shared" si="0"/>
        <v>92.5</v>
      </c>
      <c r="I22" s="108" t="s">
        <v>46</v>
      </c>
    </row>
    <row r="23" ht="15.15" spans="1:9">
      <c r="A23" s="107">
        <v>20</v>
      </c>
      <c r="B23" s="110" t="s">
        <v>762</v>
      </c>
      <c r="C23" s="110" t="s">
        <v>1588</v>
      </c>
      <c r="D23" s="110" t="s">
        <v>14</v>
      </c>
      <c r="E23" s="110" t="s">
        <v>1940</v>
      </c>
      <c r="F23" s="108">
        <v>96.6</v>
      </c>
      <c r="G23" s="108">
        <v>91.7</v>
      </c>
      <c r="H23" s="108">
        <f t="shared" si="0"/>
        <v>94.15</v>
      </c>
      <c r="I23" s="108" t="s">
        <v>16</v>
      </c>
    </row>
    <row r="24" ht="15.15" spans="1:9">
      <c r="A24" s="107">
        <v>21</v>
      </c>
      <c r="B24" s="110" t="s">
        <v>762</v>
      </c>
      <c r="C24" s="110" t="s">
        <v>1945</v>
      </c>
      <c r="D24" s="110" t="s">
        <v>14</v>
      </c>
      <c r="E24" s="110" t="s">
        <v>1940</v>
      </c>
      <c r="F24" s="108">
        <v>95.7</v>
      </c>
      <c r="G24" s="108">
        <v>90</v>
      </c>
      <c r="H24" s="108">
        <f t="shared" si="0"/>
        <v>92.85</v>
      </c>
      <c r="I24" s="108" t="s">
        <v>46</v>
      </c>
    </row>
    <row r="25" ht="15.15" spans="1:9">
      <c r="A25" s="107">
        <v>22</v>
      </c>
      <c r="B25" s="110" t="s">
        <v>762</v>
      </c>
      <c r="C25" s="110" t="s">
        <v>1946</v>
      </c>
      <c r="D25" s="110" t="s">
        <v>14</v>
      </c>
      <c r="E25" s="110" t="s">
        <v>1940</v>
      </c>
      <c r="F25" s="108">
        <v>95.5</v>
      </c>
      <c r="G25" s="108">
        <v>90.3</v>
      </c>
      <c r="H25" s="108">
        <f t="shared" si="0"/>
        <v>92.9</v>
      </c>
      <c r="I25" s="108" t="s">
        <v>46</v>
      </c>
    </row>
    <row r="26" ht="15.15" spans="1:9">
      <c r="A26" s="107">
        <v>23</v>
      </c>
      <c r="B26" s="110" t="s">
        <v>762</v>
      </c>
      <c r="C26" s="110" t="s">
        <v>1947</v>
      </c>
      <c r="D26" s="110" t="s">
        <v>14</v>
      </c>
      <c r="E26" s="110" t="s">
        <v>1940</v>
      </c>
      <c r="F26" s="108">
        <v>95.7</v>
      </c>
      <c r="G26" s="108">
        <v>90</v>
      </c>
      <c r="H26" s="108">
        <f t="shared" si="0"/>
        <v>92.85</v>
      </c>
      <c r="I26" s="108" t="s">
        <v>46</v>
      </c>
    </row>
    <row r="27" ht="15.15" spans="1:9">
      <c r="A27" s="107">
        <v>24</v>
      </c>
      <c r="B27" s="110" t="s">
        <v>762</v>
      </c>
      <c r="C27" s="110" t="s">
        <v>1948</v>
      </c>
      <c r="D27" s="110" t="s">
        <v>14</v>
      </c>
      <c r="E27" s="110" t="s">
        <v>1940</v>
      </c>
      <c r="F27" s="108">
        <v>94.6</v>
      </c>
      <c r="G27" s="108">
        <v>90</v>
      </c>
      <c r="H27" s="108">
        <f t="shared" si="0"/>
        <v>92.3</v>
      </c>
      <c r="I27" s="108" t="s">
        <v>46</v>
      </c>
    </row>
    <row r="28" ht="15.15" spans="1:9">
      <c r="A28" s="107">
        <v>25</v>
      </c>
      <c r="B28" s="110" t="s">
        <v>762</v>
      </c>
      <c r="C28" s="110" t="s">
        <v>1949</v>
      </c>
      <c r="D28" s="110" t="s">
        <v>14</v>
      </c>
      <c r="E28" s="110" t="s">
        <v>1940</v>
      </c>
      <c r="F28" s="108">
        <v>96.1</v>
      </c>
      <c r="G28" s="108">
        <v>91.3</v>
      </c>
      <c r="H28" s="108">
        <f t="shared" si="0"/>
        <v>93.7</v>
      </c>
      <c r="I28" s="108" t="s">
        <v>16</v>
      </c>
    </row>
    <row r="29" ht="15.15" spans="1:9">
      <c r="A29" s="107">
        <v>26</v>
      </c>
      <c r="B29" s="110" t="s">
        <v>214</v>
      </c>
      <c r="C29" s="110" t="s">
        <v>1950</v>
      </c>
      <c r="D29" s="110" t="s">
        <v>14</v>
      </c>
      <c r="E29" s="110" t="s">
        <v>1940</v>
      </c>
      <c r="F29" s="108">
        <v>96.2</v>
      </c>
      <c r="G29" s="108">
        <v>93</v>
      </c>
      <c r="H29" s="108">
        <f t="shared" si="0"/>
        <v>94.6</v>
      </c>
      <c r="I29" s="108" t="s">
        <v>16</v>
      </c>
    </row>
    <row r="30" ht="15.15" spans="1:9">
      <c r="A30" s="107">
        <v>27</v>
      </c>
      <c r="B30" s="110" t="s">
        <v>620</v>
      </c>
      <c r="C30" s="110" t="s">
        <v>345</v>
      </c>
      <c r="D30" s="110" t="s">
        <v>14</v>
      </c>
      <c r="E30" s="110" t="s">
        <v>1940</v>
      </c>
      <c r="F30" s="108">
        <v>94.9</v>
      </c>
      <c r="G30" s="108">
        <v>90</v>
      </c>
      <c r="H30" s="108">
        <f t="shared" si="0"/>
        <v>92.45</v>
      </c>
      <c r="I30" s="108" t="s">
        <v>46</v>
      </c>
    </row>
    <row r="31" ht="15.15" spans="1:9">
      <c r="A31" s="107">
        <v>28</v>
      </c>
      <c r="B31" s="110" t="s">
        <v>620</v>
      </c>
      <c r="C31" s="110" t="s">
        <v>1951</v>
      </c>
      <c r="D31" s="110" t="s">
        <v>14</v>
      </c>
      <c r="E31" s="110" t="s">
        <v>1940</v>
      </c>
      <c r="F31" s="108">
        <v>94.4</v>
      </c>
      <c r="G31" s="108">
        <v>88.7</v>
      </c>
      <c r="H31" s="108">
        <f t="shared" si="0"/>
        <v>91.55</v>
      </c>
      <c r="I31" s="108" t="s">
        <v>46</v>
      </c>
    </row>
    <row r="32" ht="15.15" spans="1:9">
      <c r="A32" s="107">
        <v>29</v>
      </c>
      <c r="B32" s="110" t="s">
        <v>620</v>
      </c>
      <c r="C32" s="110" t="s">
        <v>1952</v>
      </c>
      <c r="D32" s="110" t="s">
        <v>131</v>
      </c>
      <c r="E32" s="110" t="s">
        <v>1940</v>
      </c>
      <c r="F32" s="108">
        <v>95</v>
      </c>
      <c r="G32" s="108">
        <v>89.7</v>
      </c>
      <c r="H32" s="108">
        <f t="shared" si="0"/>
        <v>92.35</v>
      </c>
      <c r="I32" s="108" t="s">
        <v>46</v>
      </c>
    </row>
    <row r="33" ht="15.15" spans="1:9">
      <c r="A33" s="107">
        <v>30</v>
      </c>
      <c r="B33" s="110" t="s">
        <v>707</v>
      </c>
      <c r="C33" s="110" t="s">
        <v>821</v>
      </c>
      <c r="D33" s="110" t="s">
        <v>131</v>
      </c>
      <c r="E33" s="110" t="s">
        <v>1940</v>
      </c>
      <c r="F33" s="108">
        <v>93.4</v>
      </c>
      <c r="G33" s="108">
        <v>91</v>
      </c>
      <c r="H33" s="108">
        <f t="shared" si="0"/>
        <v>92.2</v>
      </c>
      <c r="I33" s="108" t="s">
        <v>46</v>
      </c>
    </row>
    <row r="34" ht="15.15" spans="1:9">
      <c r="A34" s="107">
        <v>31</v>
      </c>
      <c r="B34" s="110" t="s">
        <v>707</v>
      </c>
      <c r="C34" s="110" t="s">
        <v>1953</v>
      </c>
      <c r="D34" s="110" t="s">
        <v>14</v>
      </c>
      <c r="E34" s="110" t="s">
        <v>1940</v>
      </c>
      <c r="F34" s="108">
        <v>95.7</v>
      </c>
      <c r="G34" s="108">
        <v>91</v>
      </c>
      <c r="H34" s="108">
        <f t="shared" si="0"/>
        <v>93.35</v>
      </c>
      <c r="I34" s="108" t="s">
        <v>16</v>
      </c>
    </row>
    <row r="35" ht="15.15" spans="1:9">
      <c r="A35" s="107">
        <v>32</v>
      </c>
      <c r="B35" s="110" t="s">
        <v>200</v>
      </c>
      <c r="C35" s="110" t="s">
        <v>388</v>
      </c>
      <c r="D35" s="110" t="s">
        <v>14</v>
      </c>
      <c r="E35" s="110" t="s">
        <v>1940</v>
      </c>
      <c r="F35" s="108">
        <v>94.2</v>
      </c>
      <c r="G35" s="108">
        <v>89.7</v>
      </c>
      <c r="H35" s="108">
        <f t="shared" si="0"/>
        <v>91.95</v>
      </c>
      <c r="I35" s="108" t="s">
        <v>46</v>
      </c>
    </row>
    <row r="36" ht="15.15" spans="1:9">
      <c r="A36" s="107">
        <v>33</v>
      </c>
      <c r="B36" s="110" t="s">
        <v>200</v>
      </c>
      <c r="C36" s="110" t="s">
        <v>1307</v>
      </c>
      <c r="D36" s="110" t="s">
        <v>14</v>
      </c>
      <c r="E36" s="110" t="s">
        <v>1940</v>
      </c>
      <c r="F36" s="108">
        <v>94.8</v>
      </c>
      <c r="G36" s="108">
        <v>90.7</v>
      </c>
      <c r="H36" s="108">
        <f t="shared" si="0"/>
        <v>92.75</v>
      </c>
      <c r="I36" s="108" t="s">
        <v>46</v>
      </c>
    </row>
    <row r="37" ht="15.15" spans="1:9">
      <c r="A37" s="107">
        <v>34</v>
      </c>
      <c r="B37" s="110" t="s">
        <v>200</v>
      </c>
      <c r="C37" s="110" t="s">
        <v>267</v>
      </c>
      <c r="D37" s="110" t="s">
        <v>14</v>
      </c>
      <c r="E37" s="110" t="s">
        <v>1940</v>
      </c>
      <c r="F37" s="108">
        <v>94.8</v>
      </c>
      <c r="G37" s="108">
        <v>91.7</v>
      </c>
      <c r="H37" s="108">
        <f t="shared" si="0"/>
        <v>93.25</v>
      </c>
      <c r="I37" s="108" t="s">
        <v>46</v>
      </c>
    </row>
    <row r="38" ht="15.15" spans="1:9">
      <c r="A38" s="107">
        <v>35</v>
      </c>
      <c r="B38" s="110" t="s">
        <v>200</v>
      </c>
      <c r="C38" s="110" t="s">
        <v>414</v>
      </c>
      <c r="D38" s="110" t="s">
        <v>14</v>
      </c>
      <c r="E38" s="110" t="s">
        <v>1940</v>
      </c>
      <c r="F38" s="108">
        <v>95.1</v>
      </c>
      <c r="G38" s="108">
        <v>91</v>
      </c>
      <c r="H38" s="108">
        <f t="shared" si="0"/>
        <v>93.05</v>
      </c>
      <c r="I38" s="108" t="s">
        <v>46</v>
      </c>
    </row>
    <row r="39" ht="15.15" spans="1:9">
      <c r="A39" s="107">
        <v>36</v>
      </c>
      <c r="B39" s="110" t="s">
        <v>200</v>
      </c>
      <c r="C39" s="110" t="s">
        <v>1954</v>
      </c>
      <c r="D39" s="110" t="s">
        <v>131</v>
      </c>
      <c r="E39" s="110" t="s">
        <v>1940</v>
      </c>
      <c r="F39" s="108">
        <v>94.7</v>
      </c>
      <c r="G39" s="108">
        <v>90.3</v>
      </c>
      <c r="H39" s="108">
        <f t="shared" si="0"/>
        <v>92.5</v>
      </c>
      <c r="I39" s="108" t="s">
        <v>46</v>
      </c>
    </row>
    <row r="40" ht="15.15" spans="1:9">
      <c r="A40" s="107">
        <v>37</v>
      </c>
      <c r="B40" s="110" t="s">
        <v>200</v>
      </c>
      <c r="C40" s="110" t="s">
        <v>1955</v>
      </c>
      <c r="D40" s="110" t="s">
        <v>14</v>
      </c>
      <c r="E40" s="110" t="s">
        <v>1940</v>
      </c>
      <c r="F40" s="108">
        <v>94.8</v>
      </c>
      <c r="G40" s="108">
        <v>89</v>
      </c>
      <c r="H40" s="108">
        <f t="shared" si="0"/>
        <v>91.9</v>
      </c>
      <c r="I40" s="108" t="s">
        <v>46</v>
      </c>
    </row>
    <row r="41" ht="15.15" spans="1:9">
      <c r="A41" s="107">
        <v>38</v>
      </c>
      <c r="B41" s="110" t="s">
        <v>200</v>
      </c>
      <c r="C41" s="110" t="s">
        <v>1235</v>
      </c>
      <c r="D41" s="110" t="s">
        <v>14</v>
      </c>
      <c r="E41" s="110" t="s">
        <v>1940</v>
      </c>
      <c r="F41" s="108">
        <v>95.2</v>
      </c>
      <c r="G41" s="108">
        <v>89.3</v>
      </c>
      <c r="H41" s="108">
        <f t="shared" si="0"/>
        <v>92.25</v>
      </c>
      <c r="I41" s="108" t="s">
        <v>46</v>
      </c>
    </row>
    <row r="42" ht="15.15" spans="1:9">
      <c r="A42" s="107">
        <v>39</v>
      </c>
      <c r="B42" s="109" t="s">
        <v>1214</v>
      </c>
      <c r="C42" s="109" t="s">
        <v>1956</v>
      </c>
      <c r="D42" s="109" t="s">
        <v>14</v>
      </c>
      <c r="E42" s="109" t="s">
        <v>1957</v>
      </c>
      <c r="F42" s="108">
        <v>92.3</v>
      </c>
      <c r="G42" s="108">
        <v>92</v>
      </c>
      <c r="H42" s="108">
        <f t="shared" si="0"/>
        <v>92.15</v>
      </c>
      <c r="I42" s="108" t="s">
        <v>46</v>
      </c>
    </row>
    <row r="43" ht="15.15" spans="1:9">
      <c r="A43" s="107">
        <v>40</v>
      </c>
      <c r="B43" s="109" t="s">
        <v>461</v>
      </c>
      <c r="C43" s="109" t="s">
        <v>1958</v>
      </c>
      <c r="D43" s="109" t="s">
        <v>14</v>
      </c>
      <c r="E43" s="109" t="s">
        <v>1957</v>
      </c>
      <c r="F43" s="108">
        <v>92.7</v>
      </c>
      <c r="G43" s="108">
        <v>91.3333333333333</v>
      </c>
      <c r="H43" s="108">
        <f t="shared" si="0"/>
        <v>92.0166666666667</v>
      </c>
      <c r="I43" s="108" t="s">
        <v>46</v>
      </c>
    </row>
    <row r="44" ht="15.15" spans="1:9">
      <c r="A44" s="107">
        <v>41</v>
      </c>
      <c r="B44" s="109" t="s">
        <v>50</v>
      </c>
      <c r="C44" s="109" t="s">
        <v>1267</v>
      </c>
      <c r="D44" s="109" t="s">
        <v>14</v>
      </c>
      <c r="E44" s="109" t="s">
        <v>1957</v>
      </c>
      <c r="F44" s="108">
        <v>95.5</v>
      </c>
      <c r="G44" s="108">
        <v>93.3333333333333</v>
      </c>
      <c r="H44" s="108">
        <f t="shared" si="0"/>
        <v>94.4166666666667</v>
      </c>
      <c r="I44" s="108" t="s">
        <v>16</v>
      </c>
    </row>
    <row r="45" ht="15.15" spans="1:9">
      <c r="A45" s="107">
        <v>42</v>
      </c>
      <c r="B45" s="109" t="s">
        <v>257</v>
      </c>
      <c r="C45" s="109" t="s">
        <v>1010</v>
      </c>
      <c r="D45" s="109" t="s">
        <v>131</v>
      </c>
      <c r="E45" s="109" t="s">
        <v>1957</v>
      </c>
      <c r="F45" s="108">
        <v>93.6</v>
      </c>
      <c r="G45" s="108">
        <v>89</v>
      </c>
      <c r="H45" s="108">
        <f t="shared" si="0"/>
        <v>91.3</v>
      </c>
      <c r="I45" s="108" t="s">
        <v>46</v>
      </c>
    </row>
    <row r="46" ht="15.15" spans="1:9">
      <c r="A46" s="107">
        <v>43</v>
      </c>
      <c r="B46" s="109" t="s">
        <v>257</v>
      </c>
      <c r="C46" s="109" t="s">
        <v>1959</v>
      </c>
      <c r="D46" s="109" t="s">
        <v>131</v>
      </c>
      <c r="E46" s="109" t="s">
        <v>1957</v>
      </c>
      <c r="F46" s="108">
        <v>94.3</v>
      </c>
      <c r="G46" s="108">
        <v>88.3333333333333</v>
      </c>
      <c r="H46" s="108">
        <f t="shared" si="0"/>
        <v>91.3166666666667</v>
      </c>
      <c r="I46" s="108" t="s">
        <v>46</v>
      </c>
    </row>
    <row r="47" ht="15.15" spans="1:9">
      <c r="A47" s="107">
        <v>44</v>
      </c>
      <c r="B47" s="109" t="s">
        <v>257</v>
      </c>
      <c r="C47" s="109" t="s">
        <v>1960</v>
      </c>
      <c r="D47" s="109" t="s">
        <v>131</v>
      </c>
      <c r="E47" s="109" t="s">
        <v>1957</v>
      </c>
      <c r="F47" s="108">
        <v>93.6</v>
      </c>
      <c r="G47" s="108">
        <v>87.3333333333333</v>
      </c>
      <c r="H47" s="108">
        <f t="shared" si="0"/>
        <v>90.4666666666667</v>
      </c>
      <c r="I47" s="108" t="s">
        <v>46</v>
      </c>
    </row>
    <row r="48" ht="15.15" spans="1:9">
      <c r="A48" s="107">
        <v>45</v>
      </c>
      <c r="B48" s="109" t="s">
        <v>257</v>
      </c>
      <c r="C48" s="109" t="s">
        <v>1961</v>
      </c>
      <c r="D48" s="109" t="s">
        <v>131</v>
      </c>
      <c r="E48" s="109" t="s">
        <v>1957</v>
      </c>
      <c r="F48" s="108">
        <v>93.6</v>
      </c>
      <c r="G48" s="108">
        <v>89</v>
      </c>
      <c r="H48" s="108">
        <f t="shared" si="0"/>
        <v>91.3</v>
      </c>
      <c r="I48" s="108" t="s">
        <v>46</v>
      </c>
    </row>
    <row r="49" ht="15.15" spans="1:9">
      <c r="A49" s="107">
        <v>46</v>
      </c>
      <c r="B49" s="109" t="s">
        <v>257</v>
      </c>
      <c r="C49" s="109" t="s">
        <v>1962</v>
      </c>
      <c r="D49" s="109" t="s">
        <v>131</v>
      </c>
      <c r="E49" s="109" t="s">
        <v>1957</v>
      </c>
      <c r="F49" s="108">
        <v>93.4</v>
      </c>
      <c r="G49" s="108">
        <v>88.6666666666667</v>
      </c>
      <c r="H49" s="108">
        <f t="shared" si="0"/>
        <v>91.0333333333333</v>
      </c>
      <c r="I49" s="108" t="s">
        <v>46</v>
      </c>
    </row>
    <row r="50" ht="15.15" spans="1:9">
      <c r="A50" s="107">
        <v>47</v>
      </c>
      <c r="B50" s="109" t="s">
        <v>257</v>
      </c>
      <c r="C50" s="109" t="s">
        <v>1009</v>
      </c>
      <c r="D50" s="109" t="s">
        <v>131</v>
      </c>
      <c r="E50" s="109" t="s">
        <v>1957</v>
      </c>
      <c r="F50" s="108">
        <v>93.7</v>
      </c>
      <c r="G50" s="108">
        <v>89.3333333333333</v>
      </c>
      <c r="H50" s="108">
        <f t="shared" si="0"/>
        <v>91.5166666666667</v>
      </c>
      <c r="I50" s="108" t="s">
        <v>46</v>
      </c>
    </row>
    <row r="51" ht="15.15" spans="1:9">
      <c r="A51" s="107">
        <v>48</v>
      </c>
      <c r="B51" s="109" t="s">
        <v>257</v>
      </c>
      <c r="C51" s="109" t="s">
        <v>1963</v>
      </c>
      <c r="D51" s="109" t="s">
        <v>14</v>
      </c>
      <c r="E51" s="109" t="s">
        <v>1957</v>
      </c>
      <c r="F51" s="108">
        <v>93.2</v>
      </c>
      <c r="G51" s="108">
        <v>86.6666666666667</v>
      </c>
      <c r="H51" s="108">
        <f t="shared" si="0"/>
        <v>89.9333333333333</v>
      </c>
      <c r="I51" s="108" t="s">
        <v>46</v>
      </c>
    </row>
    <row r="52" ht="15.15" spans="1:9">
      <c r="A52" s="107">
        <v>49</v>
      </c>
      <c r="B52" s="109" t="s">
        <v>257</v>
      </c>
      <c r="C52" s="109" t="s">
        <v>1964</v>
      </c>
      <c r="D52" s="109" t="s">
        <v>14</v>
      </c>
      <c r="E52" s="109" t="s">
        <v>1957</v>
      </c>
      <c r="F52" s="108">
        <v>92.7</v>
      </c>
      <c r="G52" s="108">
        <v>86.3333333333333</v>
      </c>
      <c r="H52" s="108">
        <f t="shared" si="0"/>
        <v>89.5166666666667</v>
      </c>
      <c r="I52" s="108" t="s">
        <v>46</v>
      </c>
    </row>
    <row r="53" ht="15.15" spans="1:9">
      <c r="A53" s="107">
        <v>50</v>
      </c>
      <c r="B53" s="109" t="s">
        <v>257</v>
      </c>
      <c r="C53" s="109" t="s">
        <v>1884</v>
      </c>
      <c r="D53" s="109" t="s">
        <v>14</v>
      </c>
      <c r="E53" s="109" t="s">
        <v>1957</v>
      </c>
      <c r="F53" s="108">
        <v>93.4</v>
      </c>
      <c r="G53" s="108">
        <v>86</v>
      </c>
      <c r="H53" s="108">
        <f t="shared" si="0"/>
        <v>89.7</v>
      </c>
      <c r="I53" s="108" t="s">
        <v>46</v>
      </c>
    </row>
    <row r="54" ht="15.15" spans="1:9">
      <c r="A54" s="107">
        <v>51</v>
      </c>
      <c r="B54" s="109" t="s">
        <v>219</v>
      </c>
      <c r="C54" s="109" t="s">
        <v>1164</v>
      </c>
      <c r="D54" s="109" t="s">
        <v>131</v>
      </c>
      <c r="E54" s="109" t="s">
        <v>1957</v>
      </c>
      <c r="F54" s="108">
        <v>93.1</v>
      </c>
      <c r="G54" s="108">
        <v>87.3333333333333</v>
      </c>
      <c r="H54" s="108">
        <f t="shared" si="0"/>
        <v>90.2166666666667</v>
      </c>
      <c r="I54" s="108" t="s">
        <v>46</v>
      </c>
    </row>
    <row r="55" ht="15.15" spans="1:9">
      <c r="A55" s="107">
        <v>52</v>
      </c>
      <c r="B55" s="109" t="s">
        <v>219</v>
      </c>
      <c r="C55" s="109" t="s">
        <v>89</v>
      </c>
      <c r="D55" s="109" t="s">
        <v>131</v>
      </c>
      <c r="E55" s="109" t="s">
        <v>1957</v>
      </c>
      <c r="F55" s="108">
        <v>93.5</v>
      </c>
      <c r="G55" s="108">
        <v>87</v>
      </c>
      <c r="H55" s="108">
        <f t="shared" si="0"/>
        <v>90.25</v>
      </c>
      <c r="I55" s="108" t="s">
        <v>46</v>
      </c>
    </row>
    <row r="56" ht="15.15" spans="1:9">
      <c r="A56" s="107">
        <v>53</v>
      </c>
      <c r="B56" s="109" t="s">
        <v>219</v>
      </c>
      <c r="C56" s="109" t="s">
        <v>220</v>
      </c>
      <c r="D56" s="109" t="s">
        <v>14</v>
      </c>
      <c r="E56" s="109" t="s">
        <v>1957</v>
      </c>
      <c r="F56" s="108">
        <v>93.6</v>
      </c>
      <c r="G56" s="108">
        <v>88</v>
      </c>
      <c r="H56" s="108">
        <f t="shared" si="0"/>
        <v>90.8</v>
      </c>
      <c r="I56" s="108" t="s">
        <v>46</v>
      </c>
    </row>
    <row r="57" ht="15.15" spans="1:9">
      <c r="A57" s="107">
        <v>54</v>
      </c>
      <c r="B57" s="109" t="s">
        <v>762</v>
      </c>
      <c r="C57" s="109" t="s">
        <v>1582</v>
      </c>
      <c r="D57" s="109" t="s">
        <v>14</v>
      </c>
      <c r="E57" s="109" t="s">
        <v>1957</v>
      </c>
      <c r="F57" s="108">
        <v>94.9</v>
      </c>
      <c r="G57" s="108">
        <v>86</v>
      </c>
      <c r="H57" s="108">
        <f t="shared" si="0"/>
        <v>90.45</v>
      </c>
      <c r="I57" s="108" t="s">
        <v>46</v>
      </c>
    </row>
    <row r="58" ht="15.15" spans="1:9">
      <c r="A58" s="107">
        <v>55</v>
      </c>
      <c r="B58" s="109" t="s">
        <v>762</v>
      </c>
      <c r="C58" s="109" t="s">
        <v>1965</v>
      </c>
      <c r="D58" s="109" t="s">
        <v>14</v>
      </c>
      <c r="E58" s="109" t="s">
        <v>1957</v>
      </c>
      <c r="F58" s="108">
        <v>94</v>
      </c>
      <c r="G58" s="108">
        <v>87.3333333333333</v>
      </c>
      <c r="H58" s="108">
        <f t="shared" si="0"/>
        <v>90.6666666666667</v>
      </c>
      <c r="I58" s="108" t="s">
        <v>46</v>
      </c>
    </row>
    <row r="59" ht="15.15" spans="1:9">
      <c r="A59" s="107">
        <v>56</v>
      </c>
      <c r="B59" s="109" t="s">
        <v>762</v>
      </c>
      <c r="C59" s="109" t="s">
        <v>1966</v>
      </c>
      <c r="D59" s="109" t="s">
        <v>131</v>
      </c>
      <c r="E59" s="109" t="s">
        <v>1957</v>
      </c>
      <c r="F59" s="108">
        <v>96.2</v>
      </c>
      <c r="G59" s="108">
        <v>88.3333333333333</v>
      </c>
      <c r="H59" s="108">
        <f t="shared" si="0"/>
        <v>92.2666666666667</v>
      </c>
      <c r="I59" s="108" t="s">
        <v>46</v>
      </c>
    </row>
    <row r="60" ht="15.15" spans="1:9">
      <c r="A60" s="107">
        <v>57</v>
      </c>
      <c r="B60" s="109" t="s">
        <v>762</v>
      </c>
      <c r="C60" s="109" t="s">
        <v>1967</v>
      </c>
      <c r="D60" s="109" t="s">
        <v>131</v>
      </c>
      <c r="E60" s="109" t="s">
        <v>1957</v>
      </c>
      <c r="F60" s="108">
        <v>93.8</v>
      </c>
      <c r="G60" s="108">
        <v>87</v>
      </c>
      <c r="H60" s="108">
        <f t="shared" si="0"/>
        <v>90.4</v>
      </c>
      <c r="I60" s="108" t="s">
        <v>46</v>
      </c>
    </row>
    <row r="61" ht="15.15" spans="1:9">
      <c r="A61" s="107">
        <v>58</v>
      </c>
      <c r="B61" s="110" t="s">
        <v>762</v>
      </c>
      <c r="C61" s="110" t="s">
        <v>1968</v>
      </c>
      <c r="D61" s="110" t="s">
        <v>131</v>
      </c>
      <c r="E61" s="109" t="s">
        <v>1957</v>
      </c>
      <c r="F61" s="108">
        <v>95.6</v>
      </c>
      <c r="G61" s="108">
        <v>88.6666666666667</v>
      </c>
      <c r="H61" s="108">
        <f t="shared" si="0"/>
        <v>92.1333333333333</v>
      </c>
      <c r="I61" s="108" t="s">
        <v>46</v>
      </c>
    </row>
    <row r="62" ht="15.15" spans="1:9">
      <c r="A62" s="107">
        <v>59</v>
      </c>
      <c r="B62" s="110" t="s">
        <v>762</v>
      </c>
      <c r="C62" s="110" t="s">
        <v>1969</v>
      </c>
      <c r="D62" s="110" t="s">
        <v>131</v>
      </c>
      <c r="E62" s="109" t="s">
        <v>1957</v>
      </c>
      <c r="F62" s="108">
        <v>95.6</v>
      </c>
      <c r="G62" s="108">
        <v>88.3333333333333</v>
      </c>
      <c r="H62" s="108">
        <f t="shared" si="0"/>
        <v>91.9666666666667</v>
      </c>
      <c r="I62" s="108" t="s">
        <v>46</v>
      </c>
    </row>
    <row r="63" ht="15.15" spans="1:9">
      <c r="A63" s="107">
        <v>60</v>
      </c>
      <c r="B63" s="110" t="s">
        <v>762</v>
      </c>
      <c r="C63" s="110" t="s">
        <v>1970</v>
      </c>
      <c r="D63" s="110" t="s">
        <v>14</v>
      </c>
      <c r="E63" s="109" t="s">
        <v>1957</v>
      </c>
      <c r="F63" s="108">
        <v>94.8</v>
      </c>
      <c r="G63" s="108">
        <v>88.3333333333333</v>
      </c>
      <c r="H63" s="108">
        <f t="shared" si="0"/>
        <v>91.5666666666667</v>
      </c>
      <c r="I63" s="108" t="s">
        <v>46</v>
      </c>
    </row>
    <row r="64" ht="15.15" spans="1:9">
      <c r="A64" s="107">
        <v>61</v>
      </c>
      <c r="B64" s="110" t="s">
        <v>762</v>
      </c>
      <c r="C64" s="110" t="s">
        <v>1971</v>
      </c>
      <c r="D64" s="110" t="s">
        <v>14</v>
      </c>
      <c r="E64" s="109" t="s">
        <v>1957</v>
      </c>
      <c r="F64" s="108">
        <v>94.4</v>
      </c>
      <c r="G64" s="108">
        <v>86.6666666666667</v>
      </c>
      <c r="H64" s="108">
        <f t="shared" si="0"/>
        <v>90.5333333333333</v>
      </c>
      <c r="I64" s="108" t="s">
        <v>46</v>
      </c>
    </row>
    <row r="65" ht="15.15" spans="1:9">
      <c r="A65" s="107">
        <v>62</v>
      </c>
      <c r="B65" s="110" t="s">
        <v>214</v>
      </c>
      <c r="C65" s="110" t="s">
        <v>960</v>
      </c>
      <c r="D65" s="110" t="s">
        <v>14</v>
      </c>
      <c r="E65" s="109" t="s">
        <v>1957</v>
      </c>
      <c r="F65" s="108">
        <v>94.5</v>
      </c>
      <c r="G65" s="108">
        <v>89.3333333333333</v>
      </c>
      <c r="H65" s="108">
        <f t="shared" si="0"/>
        <v>91.9166666666667</v>
      </c>
      <c r="I65" s="108" t="s">
        <v>46</v>
      </c>
    </row>
    <row r="66" ht="15.15" spans="1:9">
      <c r="A66" s="107">
        <v>63</v>
      </c>
      <c r="B66" s="110" t="s">
        <v>214</v>
      </c>
      <c r="C66" s="110" t="s">
        <v>1972</v>
      </c>
      <c r="D66" s="110" t="s">
        <v>14</v>
      </c>
      <c r="E66" s="109" t="s">
        <v>1957</v>
      </c>
      <c r="F66" s="108">
        <v>93.8</v>
      </c>
      <c r="G66" s="108">
        <v>88</v>
      </c>
      <c r="H66" s="108">
        <f t="shared" si="0"/>
        <v>90.9</v>
      </c>
      <c r="I66" s="108" t="s">
        <v>46</v>
      </c>
    </row>
    <row r="67" ht="15.15" spans="1:9">
      <c r="A67" s="107">
        <v>64</v>
      </c>
      <c r="B67" s="110" t="s">
        <v>214</v>
      </c>
      <c r="C67" s="110" t="s">
        <v>1092</v>
      </c>
      <c r="D67" s="110" t="s">
        <v>14</v>
      </c>
      <c r="E67" s="109" t="s">
        <v>1957</v>
      </c>
      <c r="F67" s="108">
        <v>93.4</v>
      </c>
      <c r="G67" s="108">
        <v>88.6666666666667</v>
      </c>
      <c r="H67" s="108">
        <f t="shared" si="0"/>
        <v>91.0333333333333</v>
      </c>
      <c r="I67" s="108" t="s">
        <v>46</v>
      </c>
    </row>
    <row r="68" ht="15.15" spans="1:9">
      <c r="A68" s="107">
        <v>65</v>
      </c>
      <c r="B68" s="110" t="s">
        <v>214</v>
      </c>
      <c r="C68" s="110" t="s">
        <v>1973</v>
      </c>
      <c r="D68" s="110" t="s">
        <v>14</v>
      </c>
      <c r="E68" s="109" t="s">
        <v>1957</v>
      </c>
      <c r="F68" s="108">
        <v>93.3</v>
      </c>
      <c r="G68" s="108">
        <v>86</v>
      </c>
      <c r="H68" s="108">
        <f t="shared" ref="H68:H131" si="1">AVERAGE(F68:G68)</f>
        <v>89.65</v>
      </c>
      <c r="I68" s="108" t="s">
        <v>46</v>
      </c>
    </row>
    <row r="69" ht="15.15" spans="1:9">
      <c r="A69" s="107">
        <v>66</v>
      </c>
      <c r="B69" s="110" t="s">
        <v>214</v>
      </c>
      <c r="C69" s="110" t="s">
        <v>891</v>
      </c>
      <c r="D69" s="110" t="s">
        <v>14</v>
      </c>
      <c r="E69" s="109" t="s">
        <v>1957</v>
      </c>
      <c r="F69" s="108">
        <v>93.2</v>
      </c>
      <c r="G69" s="108">
        <v>87.6666666666667</v>
      </c>
      <c r="H69" s="108">
        <f t="shared" si="1"/>
        <v>90.4333333333333</v>
      </c>
      <c r="I69" s="108" t="s">
        <v>46</v>
      </c>
    </row>
    <row r="70" ht="15.15" spans="1:9">
      <c r="A70" s="107">
        <v>67</v>
      </c>
      <c r="B70" s="110" t="s">
        <v>620</v>
      </c>
      <c r="C70" s="110" t="s">
        <v>1974</v>
      </c>
      <c r="D70" s="110" t="s">
        <v>14</v>
      </c>
      <c r="E70" s="109" t="s">
        <v>1957</v>
      </c>
      <c r="F70" s="108">
        <v>92.8</v>
      </c>
      <c r="G70" s="108">
        <v>86.6666666666667</v>
      </c>
      <c r="H70" s="108">
        <f t="shared" si="1"/>
        <v>89.7333333333333</v>
      </c>
      <c r="I70" s="108" t="s">
        <v>46</v>
      </c>
    </row>
    <row r="71" ht="15.15" spans="1:9">
      <c r="A71" s="107">
        <v>68</v>
      </c>
      <c r="B71" s="110" t="s">
        <v>707</v>
      </c>
      <c r="C71" s="110" t="s">
        <v>1975</v>
      </c>
      <c r="D71" s="110" t="s">
        <v>131</v>
      </c>
      <c r="E71" s="109" t="s">
        <v>1957</v>
      </c>
      <c r="F71" s="108">
        <v>93.1</v>
      </c>
      <c r="G71" s="108">
        <v>86.6666666666667</v>
      </c>
      <c r="H71" s="108">
        <f t="shared" si="1"/>
        <v>89.8833333333333</v>
      </c>
      <c r="I71" s="108" t="s">
        <v>46</v>
      </c>
    </row>
    <row r="72" ht="15.15" spans="1:9">
      <c r="A72" s="107">
        <v>69</v>
      </c>
      <c r="B72" s="110" t="s">
        <v>707</v>
      </c>
      <c r="C72" s="110" t="s">
        <v>1976</v>
      </c>
      <c r="D72" s="110" t="s">
        <v>131</v>
      </c>
      <c r="E72" s="109" t="s">
        <v>1957</v>
      </c>
      <c r="F72" s="108">
        <v>93.5</v>
      </c>
      <c r="G72" s="108">
        <v>87</v>
      </c>
      <c r="H72" s="108">
        <f t="shared" si="1"/>
        <v>90.25</v>
      </c>
      <c r="I72" s="108" t="s">
        <v>46</v>
      </c>
    </row>
    <row r="73" ht="15.15" spans="1:9">
      <c r="A73" s="107">
        <v>70</v>
      </c>
      <c r="B73" s="110" t="s">
        <v>707</v>
      </c>
      <c r="C73" s="110" t="s">
        <v>1977</v>
      </c>
      <c r="D73" s="110" t="s">
        <v>14</v>
      </c>
      <c r="E73" s="109" t="s">
        <v>1957</v>
      </c>
      <c r="F73" s="108">
        <v>93.5</v>
      </c>
      <c r="G73" s="108">
        <v>88</v>
      </c>
      <c r="H73" s="108">
        <f t="shared" si="1"/>
        <v>90.75</v>
      </c>
      <c r="I73" s="108" t="s">
        <v>46</v>
      </c>
    </row>
    <row r="74" ht="15.15" spans="1:9">
      <c r="A74" s="107">
        <v>71</v>
      </c>
      <c r="B74" s="110" t="s">
        <v>200</v>
      </c>
      <c r="C74" s="110" t="s">
        <v>1978</v>
      </c>
      <c r="D74" s="110" t="s">
        <v>14</v>
      </c>
      <c r="E74" s="109" t="s">
        <v>1957</v>
      </c>
      <c r="F74" s="108">
        <v>93.8</v>
      </c>
      <c r="G74" s="108">
        <v>87.6666666666667</v>
      </c>
      <c r="H74" s="108">
        <f t="shared" si="1"/>
        <v>90.7333333333333</v>
      </c>
      <c r="I74" s="108" t="s">
        <v>46</v>
      </c>
    </row>
    <row r="75" ht="15.15" spans="1:9">
      <c r="A75" s="107">
        <v>72</v>
      </c>
      <c r="B75" s="110" t="s">
        <v>200</v>
      </c>
      <c r="C75" s="110" t="s">
        <v>1841</v>
      </c>
      <c r="D75" s="110" t="s">
        <v>14</v>
      </c>
      <c r="E75" s="109" t="s">
        <v>1957</v>
      </c>
      <c r="F75" s="108">
        <v>93.9</v>
      </c>
      <c r="G75" s="108">
        <v>86</v>
      </c>
      <c r="H75" s="108">
        <f t="shared" si="1"/>
        <v>89.95</v>
      </c>
      <c r="I75" s="108" t="s">
        <v>46</v>
      </c>
    </row>
    <row r="76" ht="15.15" spans="1:9">
      <c r="A76" s="107">
        <v>73</v>
      </c>
      <c r="B76" s="110" t="s">
        <v>200</v>
      </c>
      <c r="C76" s="110" t="s">
        <v>233</v>
      </c>
      <c r="D76" s="110" t="s">
        <v>131</v>
      </c>
      <c r="E76" s="109" t="s">
        <v>1957</v>
      </c>
      <c r="F76" s="108">
        <v>93.7</v>
      </c>
      <c r="G76" s="108">
        <v>88.6666666666667</v>
      </c>
      <c r="H76" s="108">
        <f t="shared" si="1"/>
        <v>91.1833333333333</v>
      </c>
      <c r="I76" s="108" t="s">
        <v>46</v>
      </c>
    </row>
    <row r="77" ht="15.15" spans="1:9">
      <c r="A77" s="107">
        <v>74</v>
      </c>
      <c r="B77" s="110" t="s">
        <v>200</v>
      </c>
      <c r="C77" s="110" t="s">
        <v>266</v>
      </c>
      <c r="D77" s="110" t="s">
        <v>14</v>
      </c>
      <c r="E77" s="109" t="s">
        <v>1957</v>
      </c>
      <c r="F77" s="108">
        <v>93.2</v>
      </c>
      <c r="G77" s="108">
        <v>87.3333333333333</v>
      </c>
      <c r="H77" s="108">
        <f t="shared" si="1"/>
        <v>90.2666666666667</v>
      </c>
      <c r="I77" s="108" t="s">
        <v>46</v>
      </c>
    </row>
    <row r="78" ht="15.15" spans="1:9">
      <c r="A78" s="107">
        <v>75</v>
      </c>
      <c r="B78" s="110" t="s">
        <v>200</v>
      </c>
      <c r="C78" s="110" t="s">
        <v>412</v>
      </c>
      <c r="D78" s="110" t="s">
        <v>14</v>
      </c>
      <c r="E78" s="109" t="s">
        <v>1957</v>
      </c>
      <c r="F78" s="108">
        <v>92.9</v>
      </c>
      <c r="G78" s="108">
        <v>86</v>
      </c>
      <c r="H78" s="108">
        <f t="shared" si="1"/>
        <v>89.45</v>
      </c>
      <c r="I78" s="108" t="s">
        <v>46</v>
      </c>
    </row>
    <row r="79" ht="15.15" spans="1:9">
      <c r="A79" s="107">
        <v>76</v>
      </c>
      <c r="B79" s="110" t="s">
        <v>200</v>
      </c>
      <c r="C79" s="110" t="s">
        <v>1322</v>
      </c>
      <c r="D79" s="110" t="s">
        <v>131</v>
      </c>
      <c r="E79" s="109" t="s">
        <v>1957</v>
      </c>
      <c r="F79" s="108">
        <v>93</v>
      </c>
      <c r="G79" s="108">
        <v>87</v>
      </c>
      <c r="H79" s="108">
        <f t="shared" si="1"/>
        <v>90</v>
      </c>
      <c r="I79" s="108" t="s">
        <v>46</v>
      </c>
    </row>
    <row r="80" ht="15.15" spans="1:9">
      <c r="A80" s="107">
        <v>77</v>
      </c>
      <c r="B80" s="110" t="s">
        <v>200</v>
      </c>
      <c r="C80" s="110" t="s">
        <v>1979</v>
      </c>
      <c r="D80" s="110" t="s">
        <v>131</v>
      </c>
      <c r="E80" s="109" t="s">
        <v>1957</v>
      </c>
      <c r="F80" s="108">
        <v>93.2</v>
      </c>
      <c r="G80" s="108">
        <v>85.3333333333333</v>
      </c>
      <c r="H80" s="108">
        <f t="shared" si="1"/>
        <v>89.2666666666667</v>
      </c>
      <c r="I80" s="108" t="s">
        <v>46</v>
      </c>
    </row>
    <row r="81" ht="15.15" spans="1:9">
      <c r="A81" s="107">
        <v>78</v>
      </c>
      <c r="B81" s="110" t="s">
        <v>200</v>
      </c>
      <c r="C81" s="110" t="s">
        <v>1980</v>
      </c>
      <c r="D81" s="110" t="s">
        <v>14</v>
      </c>
      <c r="E81" s="109" t="s">
        <v>1957</v>
      </c>
      <c r="F81" s="108">
        <v>93</v>
      </c>
      <c r="G81" s="108">
        <v>88</v>
      </c>
      <c r="H81" s="108">
        <f t="shared" si="1"/>
        <v>90.5</v>
      </c>
      <c r="I81" s="108" t="s">
        <v>46</v>
      </c>
    </row>
    <row r="82" ht="15.15" spans="1:9">
      <c r="A82" s="107">
        <v>79</v>
      </c>
      <c r="B82" s="110" t="s">
        <v>407</v>
      </c>
      <c r="C82" s="110" t="s">
        <v>1981</v>
      </c>
      <c r="D82" s="110" t="s">
        <v>14</v>
      </c>
      <c r="E82" s="109" t="s">
        <v>1957</v>
      </c>
      <c r="F82" s="108">
        <v>93.5</v>
      </c>
      <c r="G82" s="108">
        <v>86.3333333333333</v>
      </c>
      <c r="H82" s="108">
        <f t="shared" si="1"/>
        <v>89.9166666666667</v>
      </c>
      <c r="I82" s="108" t="s">
        <v>46</v>
      </c>
    </row>
    <row r="83" ht="15.15" spans="1:9">
      <c r="A83" s="107">
        <v>80</v>
      </c>
      <c r="B83" s="110" t="s">
        <v>407</v>
      </c>
      <c r="C83" s="110" t="s">
        <v>1506</v>
      </c>
      <c r="D83" s="110" t="s">
        <v>14</v>
      </c>
      <c r="E83" s="109" t="s">
        <v>1957</v>
      </c>
      <c r="F83" s="108">
        <v>93.1</v>
      </c>
      <c r="G83" s="108">
        <v>87.3333333333333</v>
      </c>
      <c r="H83" s="108">
        <f t="shared" si="1"/>
        <v>90.2166666666667</v>
      </c>
      <c r="I83" s="108" t="s">
        <v>46</v>
      </c>
    </row>
    <row r="84" ht="15.15" spans="1:9">
      <c r="A84" s="107">
        <v>81</v>
      </c>
      <c r="B84" s="110" t="s">
        <v>257</v>
      </c>
      <c r="C84" s="111" t="s">
        <v>1982</v>
      </c>
      <c r="D84" s="110" t="s">
        <v>14</v>
      </c>
      <c r="E84" s="111" t="s">
        <v>1983</v>
      </c>
      <c r="F84" s="108">
        <v>89.8</v>
      </c>
      <c r="G84" s="108">
        <v>91.5</v>
      </c>
      <c r="H84" s="108">
        <f t="shared" si="1"/>
        <v>90.65</v>
      </c>
      <c r="I84" s="108" t="s">
        <v>46</v>
      </c>
    </row>
    <row r="85" ht="15.15" spans="1:9">
      <c r="A85" s="107">
        <v>82</v>
      </c>
      <c r="B85" s="110" t="s">
        <v>257</v>
      </c>
      <c r="C85" s="111" t="s">
        <v>1984</v>
      </c>
      <c r="D85" s="110" t="s">
        <v>14</v>
      </c>
      <c r="E85" s="111" t="s">
        <v>1983</v>
      </c>
      <c r="F85" s="108">
        <v>89.5</v>
      </c>
      <c r="G85" s="108">
        <v>90.5</v>
      </c>
      <c r="H85" s="108">
        <f t="shared" si="1"/>
        <v>90</v>
      </c>
      <c r="I85" s="108" t="s">
        <v>46</v>
      </c>
    </row>
    <row r="86" ht="15.15" spans="1:9">
      <c r="A86" s="107">
        <v>83</v>
      </c>
      <c r="B86" s="110" t="s">
        <v>257</v>
      </c>
      <c r="C86" s="110" t="s">
        <v>1985</v>
      </c>
      <c r="D86" s="110" t="s">
        <v>131</v>
      </c>
      <c r="E86" s="111" t="s">
        <v>1983</v>
      </c>
      <c r="F86" s="108">
        <v>90.3</v>
      </c>
      <c r="G86" s="108">
        <v>90.5</v>
      </c>
      <c r="H86" s="108">
        <f t="shared" si="1"/>
        <v>90.4</v>
      </c>
      <c r="I86" s="108" t="s">
        <v>46</v>
      </c>
    </row>
    <row r="87" ht="15.15" spans="1:9">
      <c r="A87" s="107">
        <v>84</v>
      </c>
      <c r="B87" s="111" t="s">
        <v>219</v>
      </c>
      <c r="C87" s="110" t="s">
        <v>683</v>
      </c>
      <c r="D87" s="110" t="s">
        <v>14</v>
      </c>
      <c r="E87" s="111" t="s">
        <v>1983</v>
      </c>
      <c r="F87" s="108">
        <v>89.4</v>
      </c>
      <c r="G87" s="108">
        <v>92</v>
      </c>
      <c r="H87" s="108">
        <f t="shared" si="1"/>
        <v>90.7</v>
      </c>
      <c r="I87" s="108" t="s">
        <v>46</v>
      </c>
    </row>
    <row r="88" ht="15.15" spans="1:9">
      <c r="A88" s="107">
        <v>85</v>
      </c>
      <c r="B88" s="110" t="s">
        <v>762</v>
      </c>
      <c r="C88" s="110" t="s">
        <v>1306</v>
      </c>
      <c r="D88" s="110" t="s">
        <v>14</v>
      </c>
      <c r="E88" s="111" t="s">
        <v>1983</v>
      </c>
      <c r="F88" s="108">
        <v>91.2</v>
      </c>
      <c r="G88" s="108">
        <v>92.5</v>
      </c>
      <c r="H88" s="108">
        <f t="shared" si="1"/>
        <v>91.85</v>
      </c>
      <c r="I88" s="108" t="s">
        <v>46</v>
      </c>
    </row>
    <row r="89" ht="15.15" spans="1:9">
      <c r="A89" s="107">
        <v>86</v>
      </c>
      <c r="B89" s="110" t="s">
        <v>762</v>
      </c>
      <c r="C89" s="110" t="s">
        <v>1986</v>
      </c>
      <c r="D89" s="110" t="s">
        <v>14</v>
      </c>
      <c r="E89" s="111" t="s">
        <v>1983</v>
      </c>
      <c r="F89" s="108">
        <v>90.3</v>
      </c>
      <c r="G89" s="108">
        <v>91</v>
      </c>
      <c r="H89" s="108">
        <f t="shared" si="1"/>
        <v>90.65</v>
      </c>
      <c r="I89" s="108" t="s">
        <v>46</v>
      </c>
    </row>
    <row r="90" ht="15.15" spans="1:9">
      <c r="A90" s="107">
        <v>87</v>
      </c>
      <c r="B90" s="110" t="s">
        <v>214</v>
      </c>
      <c r="C90" s="110" t="s">
        <v>1226</v>
      </c>
      <c r="D90" s="110" t="s">
        <v>14</v>
      </c>
      <c r="E90" s="111" t="s">
        <v>1983</v>
      </c>
      <c r="F90" s="108">
        <v>90.3</v>
      </c>
      <c r="G90" s="108">
        <v>89</v>
      </c>
      <c r="H90" s="108">
        <f t="shared" si="1"/>
        <v>89.65</v>
      </c>
      <c r="I90" s="108" t="s">
        <v>46</v>
      </c>
    </row>
    <row r="91" ht="15.15" spans="1:9">
      <c r="A91" s="107">
        <v>88</v>
      </c>
      <c r="B91" s="110" t="s">
        <v>214</v>
      </c>
      <c r="C91" s="110" t="s">
        <v>1987</v>
      </c>
      <c r="D91" s="110" t="s">
        <v>14</v>
      </c>
      <c r="E91" s="111" t="s">
        <v>1983</v>
      </c>
      <c r="F91" s="108">
        <v>89</v>
      </c>
      <c r="G91" s="108">
        <v>89</v>
      </c>
      <c r="H91" s="108">
        <f t="shared" si="1"/>
        <v>89</v>
      </c>
      <c r="I91" s="108" t="s">
        <v>46</v>
      </c>
    </row>
    <row r="92" ht="15.15" spans="1:9">
      <c r="A92" s="107">
        <v>89</v>
      </c>
      <c r="B92" s="110" t="s">
        <v>214</v>
      </c>
      <c r="C92" s="111" t="s">
        <v>1988</v>
      </c>
      <c r="D92" s="110" t="s">
        <v>131</v>
      </c>
      <c r="E92" s="111" t="s">
        <v>1983</v>
      </c>
      <c r="F92" s="108">
        <v>91.5</v>
      </c>
      <c r="G92" s="108">
        <v>89</v>
      </c>
      <c r="H92" s="108">
        <f t="shared" si="1"/>
        <v>90.25</v>
      </c>
      <c r="I92" s="108" t="s">
        <v>46</v>
      </c>
    </row>
    <row r="93" ht="15.15" spans="1:9">
      <c r="A93" s="107">
        <v>90</v>
      </c>
      <c r="B93" s="110" t="s">
        <v>214</v>
      </c>
      <c r="C93" s="110" t="s">
        <v>1989</v>
      </c>
      <c r="D93" s="111" t="s">
        <v>131</v>
      </c>
      <c r="E93" s="111" t="s">
        <v>1983</v>
      </c>
      <c r="F93" s="108">
        <v>89.5</v>
      </c>
      <c r="G93" s="108">
        <v>89</v>
      </c>
      <c r="H93" s="108">
        <f t="shared" si="1"/>
        <v>89.25</v>
      </c>
      <c r="I93" s="108" t="s">
        <v>46</v>
      </c>
    </row>
    <row r="94" ht="15.15" spans="1:9">
      <c r="A94" s="107">
        <v>91</v>
      </c>
      <c r="B94" s="110" t="s">
        <v>214</v>
      </c>
      <c r="C94" s="110" t="s">
        <v>1990</v>
      </c>
      <c r="D94" s="110" t="s">
        <v>131</v>
      </c>
      <c r="E94" s="111" t="s">
        <v>1983</v>
      </c>
      <c r="F94" s="108">
        <v>91.1</v>
      </c>
      <c r="G94" s="108">
        <v>92</v>
      </c>
      <c r="H94" s="108">
        <f t="shared" si="1"/>
        <v>91.55</v>
      </c>
      <c r="I94" s="108" t="s">
        <v>46</v>
      </c>
    </row>
    <row r="95" ht="15.15" spans="1:9">
      <c r="A95" s="107">
        <v>92</v>
      </c>
      <c r="B95" s="110" t="s">
        <v>214</v>
      </c>
      <c r="C95" s="110" t="s">
        <v>865</v>
      </c>
      <c r="D95" s="110" t="s">
        <v>131</v>
      </c>
      <c r="E95" s="111" t="s">
        <v>1983</v>
      </c>
      <c r="F95" s="108">
        <v>89.5</v>
      </c>
      <c r="G95" s="108">
        <v>88.5</v>
      </c>
      <c r="H95" s="108">
        <f t="shared" si="1"/>
        <v>89</v>
      </c>
      <c r="I95" s="108" t="s">
        <v>46</v>
      </c>
    </row>
    <row r="96" ht="15.15" spans="1:9">
      <c r="A96" s="107">
        <v>93</v>
      </c>
      <c r="B96" s="110" t="s">
        <v>191</v>
      </c>
      <c r="C96" s="110" t="s">
        <v>1991</v>
      </c>
      <c r="D96" s="110" t="s">
        <v>131</v>
      </c>
      <c r="E96" s="111" t="s">
        <v>1983</v>
      </c>
      <c r="F96" s="108">
        <v>89.7</v>
      </c>
      <c r="G96" s="108">
        <v>95</v>
      </c>
      <c r="H96" s="108">
        <f t="shared" si="1"/>
        <v>92.35</v>
      </c>
      <c r="I96" s="108" t="s">
        <v>46</v>
      </c>
    </row>
    <row r="97" ht="15.15" spans="1:9">
      <c r="A97" s="107">
        <v>94</v>
      </c>
      <c r="B97" s="110" t="s">
        <v>707</v>
      </c>
      <c r="C97" s="110" t="s">
        <v>1992</v>
      </c>
      <c r="D97" s="110" t="s">
        <v>14</v>
      </c>
      <c r="E97" s="111" t="s">
        <v>1983</v>
      </c>
      <c r="F97" s="108">
        <v>89.1</v>
      </c>
      <c r="G97" s="108">
        <v>90.5</v>
      </c>
      <c r="H97" s="108">
        <f t="shared" si="1"/>
        <v>89.8</v>
      </c>
      <c r="I97" s="108" t="s">
        <v>46</v>
      </c>
    </row>
    <row r="98" ht="15.15" spans="1:9">
      <c r="A98" s="107">
        <v>95</v>
      </c>
      <c r="B98" s="111" t="s">
        <v>707</v>
      </c>
      <c r="C98" s="110" t="s">
        <v>1867</v>
      </c>
      <c r="D98" s="110" t="s">
        <v>14</v>
      </c>
      <c r="E98" s="111" t="s">
        <v>1983</v>
      </c>
      <c r="F98" s="108">
        <v>88.5</v>
      </c>
      <c r="G98" s="108">
        <v>93</v>
      </c>
      <c r="H98" s="108">
        <f t="shared" si="1"/>
        <v>90.75</v>
      </c>
      <c r="I98" s="108" t="s">
        <v>46</v>
      </c>
    </row>
    <row r="99" ht="15.15" spans="1:9">
      <c r="A99" s="107">
        <v>96</v>
      </c>
      <c r="B99" s="110" t="s">
        <v>200</v>
      </c>
      <c r="C99" s="110" t="s">
        <v>1085</v>
      </c>
      <c r="D99" s="110" t="s">
        <v>14</v>
      </c>
      <c r="E99" s="111" t="s">
        <v>1983</v>
      </c>
      <c r="F99" s="108">
        <v>90.1</v>
      </c>
      <c r="G99" s="108">
        <v>89.5</v>
      </c>
      <c r="H99" s="108">
        <f t="shared" si="1"/>
        <v>89.8</v>
      </c>
      <c r="I99" s="108" t="s">
        <v>46</v>
      </c>
    </row>
    <row r="100" ht="15.15" spans="1:9">
      <c r="A100" s="107">
        <v>97</v>
      </c>
      <c r="B100" s="110" t="s">
        <v>200</v>
      </c>
      <c r="C100" s="110" t="s">
        <v>1327</v>
      </c>
      <c r="D100" s="110" t="s">
        <v>131</v>
      </c>
      <c r="E100" s="111" t="s">
        <v>1983</v>
      </c>
      <c r="F100" s="108">
        <v>90</v>
      </c>
      <c r="G100" s="108">
        <v>48.5</v>
      </c>
      <c r="H100" s="108">
        <f t="shared" si="1"/>
        <v>69.25</v>
      </c>
      <c r="I100" s="108" t="s">
        <v>46</v>
      </c>
    </row>
    <row r="101" ht="15.15" spans="1:9">
      <c r="A101" s="107">
        <v>98</v>
      </c>
      <c r="B101" s="110" t="s">
        <v>407</v>
      </c>
      <c r="C101" s="110" t="s">
        <v>1993</v>
      </c>
      <c r="D101" s="110" t="s">
        <v>131</v>
      </c>
      <c r="E101" s="111" t="s">
        <v>1983</v>
      </c>
      <c r="F101" s="108">
        <v>88.6</v>
      </c>
      <c r="G101" s="108">
        <v>91</v>
      </c>
      <c r="H101" s="108">
        <f t="shared" si="1"/>
        <v>89.8</v>
      </c>
      <c r="I101" s="108" t="s">
        <v>46</v>
      </c>
    </row>
    <row r="102" ht="15.15" spans="1:9">
      <c r="A102" s="107">
        <v>99</v>
      </c>
      <c r="B102" s="110" t="s">
        <v>407</v>
      </c>
      <c r="C102" s="110" t="s">
        <v>486</v>
      </c>
      <c r="D102" s="110" t="s">
        <v>14</v>
      </c>
      <c r="E102" s="111" t="s">
        <v>1983</v>
      </c>
      <c r="F102" s="108">
        <v>88.8</v>
      </c>
      <c r="G102" s="108">
        <v>87</v>
      </c>
      <c r="H102" s="108">
        <f t="shared" si="1"/>
        <v>87.9</v>
      </c>
      <c r="I102" s="108" t="s">
        <v>46</v>
      </c>
    </row>
    <row r="103" ht="15.15" spans="1:9">
      <c r="A103" s="107">
        <v>100</v>
      </c>
      <c r="B103" s="110" t="s">
        <v>407</v>
      </c>
      <c r="C103" s="110" t="s">
        <v>1994</v>
      </c>
      <c r="D103" s="110" t="s">
        <v>14</v>
      </c>
      <c r="E103" s="111" t="s">
        <v>1983</v>
      </c>
      <c r="F103" s="108">
        <v>88.1</v>
      </c>
      <c r="G103" s="108">
        <v>89</v>
      </c>
      <c r="H103" s="108">
        <f t="shared" si="1"/>
        <v>88.55</v>
      </c>
      <c r="I103" s="108" t="s">
        <v>46</v>
      </c>
    </row>
    <row r="104" ht="15.15" spans="1:9">
      <c r="A104" s="107">
        <v>101</v>
      </c>
      <c r="B104" s="107" t="s">
        <v>1995</v>
      </c>
      <c r="C104" s="107" t="s">
        <v>1996</v>
      </c>
      <c r="D104" s="107" t="s">
        <v>14</v>
      </c>
      <c r="E104" s="107" t="s">
        <v>1997</v>
      </c>
      <c r="F104" s="108">
        <v>93.25</v>
      </c>
      <c r="G104" s="108">
        <v>94</v>
      </c>
      <c r="H104" s="108">
        <f t="shared" si="1"/>
        <v>93.625</v>
      </c>
      <c r="I104" s="108" t="s">
        <v>16</v>
      </c>
    </row>
    <row r="105" ht="15.15" spans="1:9">
      <c r="A105" s="107">
        <v>102</v>
      </c>
      <c r="B105" s="112" t="s">
        <v>1441</v>
      </c>
      <c r="C105" s="112" t="s">
        <v>1442</v>
      </c>
      <c r="D105" s="112" t="s">
        <v>14</v>
      </c>
      <c r="E105" s="112" t="s">
        <v>1998</v>
      </c>
      <c r="F105" s="113">
        <v>95.5</v>
      </c>
      <c r="G105" s="113">
        <v>96</v>
      </c>
      <c r="H105" s="114">
        <f t="shared" si="1"/>
        <v>95.75</v>
      </c>
      <c r="I105" s="108" t="s">
        <v>16</v>
      </c>
    </row>
    <row r="106" ht="15.15" spans="1:9">
      <c r="A106" s="107">
        <v>103</v>
      </c>
      <c r="B106" s="107" t="s">
        <v>22</v>
      </c>
      <c r="C106" s="107" t="s">
        <v>1999</v>
      </c>
      <c r="D106" s="107" t="s">
        <v>14</v>
      </c>
      <c r="E106" s="107" t="s">
        <v>2000</v>
      </c>
      <c r="F106" s="108">
        <v>93.5</v>
      </c>
      <c r="G106" s="108">
        <v>92</v>
      </c>
      <c r="H106" s="108">
        <f t="shared" si="1"/>
        <v>92.75</v>
      </c>
      <c r="I106" s="108" t="s">
        <v>46</v>
      </c>
    </row>
    <row r="107" ht="15.15" spans="1:9">
      <c r="A107" s="107">
        <v>104</v>
      </c>
      <c r="B107" s="112" t="s">
        <v>506</v>
      </c>
      <c r="C107" s="112" t="s">
        <v>2001</v>
      </c>
      <c r="D107" s="112" t="s">
        <v>14</v>
      </c>
      <c r="E107" s="112" t="s">
        <v>2002</v>
      </c>
      <c r="F107" s="113">
        <v>94.75</v>
      </c>
      <c r="G107" s="113">
        <v>94</v>
      </c>
      <c r="H107" s="113">
        <f t="shared" si="1"/>
        <v>94.375</v>
      </c>
      <c r="I107" s="108" t="s">
        <v>46</v>
      </c>
    </row>
    <row r="108" ht="15.15" spans="1:9">
      <c r="A108" s="107">
        <v>105</v>
      </c>
      <c r="B108" s="107" t="s">
        <v>1214</v>
      </c>
      <c r="C108" s="107" t="s">
        <v>2003</v>
      </c>
      <c r="D108" s="107" t="s">
        <v>14</v>
      </c>
      <c r="E108" s="107" t="s">
        <v>2004</v>
      </c>
      <c r="F108" s="108">
        <v>93</v>
      </c>
      <c r="G108" s="108">
        <v>92</v>
      </c>
      <c r="H108" s="108">
        <f t="shared" si="1"/>
        <v>92.5</v>
      </c>
      <c r="I108" s="108" t="s">
        <v>46</v>
      </c>
    </row>
    <row r="109" ht="15.15" spans="1:9">
      <c r="A109" s="107">
        <v>106</v>
      </c>
      <c r="B109" s="107" t="s">
        <v>707</v>
      </c>
      <c r="C109" s="107" t="s">
        <v>1162</v>
      </c>
      <c r="D109" s="107" t="s">
        <v>14</v>
      </c>
      <c r="E109" s="107" t="s">
        <v>2005</v>
      </c>
      <c r="F109" s="108">
        <v>93.8858024691358</v>
      </c>
      <c r="G109" s="108">
        <v>90</v>
      </c>
      <c r="H109" s="108">
        <f t="shared" si="1"/>
        <v>91.9429012345679</v>
      </c>
      <c r="I109" s="108" t="s">
        <v>46</v>
      </c>
    </row>
    <row r="110" ht="15.15" spans="1:9">
      <c r="A110" s="107">
        <v>107</v>
      </c>
      <c r="B110" s="107" t="s">
        <v>407</v>
      </c>
      <c r="C110" s="107" t="s">
        <v>747</v>
      </c>
      <c r="D110" s="107" t="s">
        <v>14</v>
      </c>
      <c r="E110" s="107" t="s">
        <v>2005</v>
      </c>
      <c r="F110" s="108">
        <v>93.8331618655693</v>
      </c>
      <c r="G110" s="108">
        <v>92</v>
      </c>
      <c r="H110" s="108">
        <f t="shared" si="1"/>
        <v>92.9165809327846</v>
      </c>
      <c r="I110" s="108" t="s">
        <v>46</v>
      </c>
    </row>
    <row r="111" ht="15.15" spans="1:9">
      <c r="A111" s="107">
        <v>108</v>
      </c>
      <c r="B111" s="107" t="s">
        <v>620</v>
      </c>
      <c r="C111" s="107" t="s">
        <v>2006</v>
      </c>
      <c r="D111" s="107" t="s">
        <v>14</v>
      </c>
      <c r="E111" s="107" t="s">
        <v>2005</v>
      </c>
      <c r="F111" s="108">
        <v>93.8084609815577</v>
      </c>
      <c r="G111" s="108">
        <v>90.5</v>
      </c>
      <c r="H111" s="108">
        <f t="shared" si="1"/>
        <v>92.1542304907788</v>
      </c>
      <c r="I111" s="108" t="s">
        <v>46</v>
      </c>
    </row>
    <row r="112" ht="15.15" spans="1:9">
      <c r="A112" s="107">
        <v>109</v>
      </c>
      <c r="B112" s="107" t="s">
        <v>219</v>
      </c>
      <c r="C112" s="107" t="s">
        <v>2007</v>
      </c>
      <c r="D112" s="107" t="s">
        <v>14</v>
      </c>
      <c r="E112" s="107" t="s">
        <v>2005</v>
      </c>
      <c r="F112" s="108">
        <v>93.8225112830023</v>
      </c>
      <c r="G112" s="108">
        <v>89</v>
      </c>
      <c r="H112" s="108">
        <f t="shared" si="1"/>
        <v>91.4112556415011</v>
      </c>
      <c r="I112" s="108" t="s">
        <v>46</v>
      </c>
    </row>
    <row r="113" ht="15.15" spans="1:9">
      <c r="A113" s="107">
        <v>110</v>
      </c>
      <c r="B113" s="107" t="s">
        <v>257</v>
      </c>
      <c r="C113" s="107" t="s">
        <v>810</v>
      </c>
      <c r="D113" s="107" t="s">
        <v>14</v>
      </c>
      <c r="E113" s="107" t="s">
        <v>2005</v>
      </c>
      <c r="F113" s="108">
        <v>93.8589470950209</v>
      </c>
      <c r="G113" s="108">
        <v>89.5</v>
      </c>
      <c r="H113" s="108">
        <f t="shared" si="1"/>
        <v>91.6794735475105</v>
      </c>
      <c r="I113" s="108" t="s">
        <v>46</v>
      </c>
    </row>
    <row r="114" ht="15.15" spans="1:9">
      <c r="A114" s="107">
        <v>111</v>
      </c>
      <c r="B114" s="107" t="s">
        <v>707</v>
      </c>
      <c r="C114" s="107" t="s">
        <v>708</v>
      </c>
      <c r="D114" s="107" t="s">
        <v>14</v>
      </c>
      <c r="E114" s="107" t="s">
        <v>2005</v>
      </c>
      <c r="F114" s="108">
        <v>93.848024402769</v>
      </c>
      <c r="G114" s="108">
        <v>90.5</v>
      </c>
      <c r="H114" s="108">
        <f t="shared" si="1"/>
        <v>92.1740122013845</v>
      </c>
      <c r="I114" s="108" t="s">
        <v>46</v>
      </c>
    </row>
    <row r="115" ht="15.15" spans="1:9">
      <c r="A115" s="107">
        <v>112</v>
      </c>
      <c r="B115" s="107" t="s">
        <v>200</v>
      </c>
      <c r="C115" s="107" t="s">
        <v>201</v>
      </c>
      <c r="D115" s="107" t="s">
        <v>14</v>
      </c>
      <c r="E115" s="107" t="s">
        <v>2005</v>
      </c>
      <c r="F115" s="108">
        <v>93.8735319313179</v>
      </c>
      <c r="G115" s="108">
        <v>89.5</v>
      </c>
      <c r="H115" s="108">
        <f t="shared" si="1"/>
        <v>91.6867659656589</v>
      </c>
      <c r="I115" s="108" t="s">
        <v>46</v>
      </c>
    </row>
    <row r="116" ht="15.15" spans="1:9">
      <c r="A116" s="107">
        <v>113</v>
      </c>
      <c r="B116" s="107" t="s">
        <v>762</v>
      </c>
      <c r="C116" s="107" t="s">
        <v>1273</v>
      </c>
      <c r="D116" s="107" t="s">
        <v>14</v>
      </c>
      <c r="E116" s="107" t="s">
        <v>2005</v>
      </c>
      <c r="F116" s="108">
        <v>93.8634195077491</v>
      </c>
      <c r="G116" s="108">
        <v>89.5</v>
      </c>
      <c r="H116" s="108">
        <f t="shared" si="1"/>
        <v>91.6817097538746</v>
      </c>
      <c r="I116" s="108" t="s">
        <v>46</v>
      </c>
    </row>
    <row r="117" ht="15.15" spans="1:9">
      <c r="A117" s="107">
        <v>114</v>
      </c>
      <c r="B117" s="107" t="s">
        <v>707</v>
      </c>
      <c r="C117" s="107" t="s">
        <v>1992</v>
      </c>
      <c r="D117" s="107" t="s">
        <v>14</v>
      </c>
      <c r="E117" s="107" t="s">
        <v>2005</v>
      </c>
      <c r="F117" s="108">
        <v>93.8434860236117</v>
      </c>
      <c r="G117" s="108">
        <v>90.5</v>
      </c>
      <c r="H117" s="108">
        <f t="shared" si="1"/>
        <v>92.1717430118059</v>
      </c>
      <c r="I117" s="108" t="s">
        <v>46</v>
      </c>
    </row>
    <row r="118" ht="15.15" spans="1:9">
      <c r="A118" s="107">
        <v>115</v>
      </c>
      <c r="B118" s="107" t="s">
        <v>214</v>
      </c>
      <c r="C118" s="107" t="s">
        <v>765</v>
      </c>
      <c r="D118" s="107" t="s">
        <v>14</v>
      </c>
      <c r="E118" s="107" t="s">
        <v>2005</v>
      </c>
      <c r="F118" s="108">
        <v>93.8286179631951</v>
      </c>
      <c r="G118" s="108">
        <v>93.5</v>
      </c>
      <c r="H118" s="108">
        <f t="shared" si="1"/>
        <v>93.6643089815975</v>
      </c>
      <c r="I118" s="108" t="s">
        <v>46</v>
      </c>
    </row>
    <row r="119" ht="15.15" spans="1:9">
      <c r="A119" s="107">
        <v>116</v>
      </c>
      <c r="B119" s="107" t="s">
        <v>407</v>
      </c>
      <c r="C119" s="107" t="s">
        <v>680</v>
      </c>
      <c r="D119" s="107" t="s">
        <v>14</v>
      </c>
      <c r="E119" s="107" t="s">
        <v>2005</v>
      </c>
      <c r="F119" s="108">
        <v>93.8252695784343</v>
      </c>
      <c r="G119" s="108">
        <v>89.5</v>
      </c>
      <c r="H119" s="108">
        <f t="shared" si="1"/>
        <v>91.6626347892172</v>
      </c>
      <c r="I119" s="108" t="s">
        <v>46</v>
      </c>
    </row>
    <row r="120" ht="15.15" spans="1:9">
      <c r="A120" s="107">
        <v>117</v>
      </c>
      <c r="B120" s="107" t="s">
        <v>407</v>
      </c>
      <c r="C120" s="107" t="s">
        <v>2008</v>
      </c>
      <c r="D120" s="107" t="s">
        <v>14</v>
      </c>
      <c r="E120" s="107" t="s">
        <v>2005</v>
      </c>
      <c r="F120" s="108">
        <v>93.8217351722979</v>
      </c>
      <c r="G120" s="108">
        <v>91</v>
      </c>
      <c r="H120" s="108">
        <f t="shared" si="1"/>
        <v>92.410867586149</v>
      </c>
      <c r="I120" s="108" t="s">
        <v>46</v>
      </c>
    </row>
    <row r="121" ht="15.15" spans="1:9">
      <c r="A121" s="107">
        <v>118</v>
      </c>
      <c r="B121" s="107" t="s">
        <v>214</v>
      </c>
      <c r="C121" s="107" t="s">
        <v>1950</v>
      </c>
      <c r="D121" s="107" t="s">
        <v>14</v>
      </c>
      <c r="E121" s="107" t="s">
        <v>2009</v>
      </c>
      <c r="F121" s="108">
        <v>94.8333333333333</v>
      </c>
      <c r="G121" s="108">
        <v>95.5</v>
      </c>
      <c r="H121" s="113">
        <f t="shared" si="1"/>
        <v>95.1666666666667</v>
      </c>
      <c r="I121" s="108" t="s">
        <v>16</v>
      </c>
    </row>
    <row r="122" ht="15.15" spans="1:9">
      <c r="A122" s="107">
        <v>119</v>
      </c>
      <c r="B122" s="107" t="s">
        <v>620</v>
      </c>
      <c r="C122" s="107" t="s">
        <v>345</v>
      </c>
      <c r="D122" s="107" t="s">
        <v>14</v>
      </c>
      <c r="E122" s="107" t="s">
        <v>2009</v>
      </c>
      <c r="F122" s="108">
        <v>94.2777777777778</v>
      </c>
      <c r="G122" s="108">
        <v>93.5</v>
      </c>
      <c r="H122" s="108">
        <f t="shared" si="1"/>
        <v>93.8888888888889</v>
      </c>
      <c r="I122" s="108" t="s">
        <v>16</v>
      </c>
    </row>
    <row r="123" ht="15.15" spans="1:9">
      <c r="A123" s="107">
        <v>120</v>
      </c>
      <c r="B123" s="107" t="s">
        <v>200</v>
      </c>
      <c r="C123" s="107" t="s">
        <v>1281</v>
      </c>
      <c r="D123" s="107" t="s">
        <v>14</v>
      </c>
      <c r="E123" s="107" t="s">
        <v>2009</v>
      </c>
      <c r="F123" s="108">
        <v>93.5555555555556</v>
      </c>
      <c r="G123" s="108">
        <v>94.5</v>
      </c>
      <c r="H123" s="108">
        <f t="shared" si="1"/>
        <v>94.0277777777778</v>
      </c>
      <c r="I123" s="108" t="s">
        <v>16</v>
      </c>
    </row>
    <row r="124" ht="15.15" spans="1:9">
      <c r="A124" s="107">
        <v>121</v>
      </c>
      <c r="B124" s="107" t="s">
        <v>214</v>
      </c>
      <c r="C124" s="107" t="s">
        <v>383</v>
      </c>
      <c r="D124" s="107" t="s">
        <v>14</v>
      </c>
      <c r="E124" s="107" t="s">
        <v>2009</v>
      </c>
      <c r="F124" s="108">
        <v>93.1666666666667</v>
      </c>
      <c r="G124" s="108">
        <v>91</v>
      </c>
      <c r="H124" s="108">
        <f t="shared" si="1"/>
        <v>92.0833333333333</v>
      </c>
      <c r="I124" s="108" t="s">
        <v>46</v>
      </c>
    </row>
    <row r="125" ht="15.15" spans="1:9">
      <c r="A125" s="107">
        <v>122</v>
      </c>
      <c r="B125" s="107" t="s">
        <v>191</v>
      </c>
      <c r="C125" s="107" t="s">
        <v>459</v>
      </c>
      <c r="D125" s="107" t="s">
        <v>14</v>
      </c>
      <c r="E125" s="107" t="s">
        <v>2009</v>
      </c>
      <c r="F125" s="108">
        <v>94.0555555555556</v>
      </c>
      <c r="G125" s="108">
        <v>92.5</v>
      </c>
      <c r="H125" s="108">
        <f t="shared" si="1"/>
        <v>93.2777777777778</v>
      </c>
      <c r="I125" s="108" t="s">
        <v>46</v>
      </c>
    </row>
    <row r="126" ht="15.15" spans="1:9">
      <c r="A126" s="107">
        <v>123</v>
      </c>
      <c r="B126" s="107" t="s">
        <v>219</v>
      </c>
      <c r="C126" s="107" t="s">
        <v>2010</v>
      </c>
      <c r="D126" s="107" t="s">
        <v>14</v>
      </c>
      <c r="E126" s="107" t="s">
        <v>2009</v>
      </c>
      <c r="F126" s="108">
        <v>93.3888888888889</v>
      </c>
      <c r="G126" s="108">
        <v>92.5</v>
      </c>
      <c r="H126" s="108">
        <f t="shared" si="1"/>
        <v>92.9444444444444</v>
      </c>
      <c r="I126" s="108" t="s">
        <v>46</v>
      </c>
    </row>
    <row r="127" ht="15.15" spans="1:9">
      <c r="A127" s="107">
        <v>124</v>
      </c>
      <c r="B127" s="107" t="s">
        <v>620</v>
      </c>
      <c r="C127" s="107" t="s">
        <v>2011</v>
      </c>
      <c r="D127" s="107" t="s">
        <v>14</v>
      </c>
      <c r="E127" s="107" t="s">
        <v>2009</v>
      </c>
      <c r="F127" s="108">
        <v>94.0555555555556</v>
      </c>
      <c r="G127" s="108">
        <v>93</v>
      </c>
      <c r="H127" s="108">
        <f t="shared" si="1"/>
        <v>93.5277777777778</v>
      </c>
      <c r="I127" s="108" t="s">
        <v>46</v>
      </c>
    </row>
    <row r="128" ht="15.15" spans="1:9">
      <c r="A128" s="107">
        <v>125</v>
      </c>
      <c r="B128" s="107" t="s">
        <v>219</v>
      </c>
      <c r="C128" s="107" t="s">
        <v>1505</v>
      </c>
      <c r="D128" s="107" t="s">
        <v>14</v>
      </c>
      <c r="E128" s="107" t="s">
        <v>2009</v>
      </c>
      <c r="F128" s="108">
        <v>94.2222222222222</v>
      </c>
      <c r="G128" s="108">
        <v>90</v>
      </c>
      <c r="H128" s="108">
        <f t="shared" si="1"/>
        <v>92.1111111111111</v>
      </c>
      <c r="I128" s="108" t="s">
        <v>46</v>
      </c>
    </row>
    <row r="129" ht="15.15" spans="1:9">
      <c r="A129" s="107">
        <v>126</v>
      </c>
      <c r="B129" s="107" t="s">
        <v>762</v>
      </c>
      <c r="C129" s="107" t="s">
        <v>947</v>
      </c>
      <c r="D129" s="107" t="s">
        <v>14</v>
      </c>
      <c r="E129" s="107" t="s">
        <v>2009</v>
      </c>
      <c r="F129" s="108">
        <v>94.1111111111111</v>
      </c>
      <c r="G129" s="108">
        <v>91.5</v>
      </c>
      <c r="H129" s="108">
        <f t="shared" si="1"/>
        <v>92.8055555555556</v>
      </c>
      <c r="I129" s="108" t="s">
        <v>46</v>
      </c>
    </row>
    <row r="130" ht="15.15" spans="1:9">
      <c r="A130" s="107">
        <v>127</v>
      </c>
      <c r="B130" s="107" t="s">
        <v>214</v>
      </c>
      <c r="C130" s="107" t="s">
        <v>2012</v>
      </c>
      <c r="D130" s="107" t="s">
        <v>14</v>
      </c>
      <c r="E130" s="107" t="s">
        <v>2009</v>
      </c>
      <c r="F130" s="108">
        <v>93.8888888888889</v>
      </c>
      <c r="G130" s="108">
        <v>90.5</v>
      </c>
      <c r="H130" s="108">
        <f t="shared" si="1"/>
        <v>92.1944444444444</v>
      </c>
      <c r="I130" s="108" t="s">
        <v>46</v>
      </c>
    </row>
    <row r="131" ht="15.15" spans="1:9">
      <c r="A131" s="107">
        <v>128</v>
      </c>
      <c r="B131" s="107" t="s">
        <v>707</v>
      </c>
      <c r="C131" s="107" t="s">
        <v>2013</v>
      </c>
      <c r="D131" s="107" t="s">
        <v>14</v>
      </c>
      <c r="E131" s="107" t="s">
        <v>2009</v>
      </c>
      <c r="F131" s="108">
        <v>93.8888888888889</v>
      </c>
      <c r="G131" s="108">
        <v>90</v>
      </c>
      <c r="H131" s="108">
        <f t="shared" si="1"/>
        <v>91.9444444444444</v>
      </c>
      <c r="I131" s="108" t="s">
        <v>46</v>
      </c>
    </row>
    <row r="132" ht="15.15" spans="1:9">
      <c r="A132" s="107">
        <v>129</v>
      </c>
      <c r="B132" s="107" t="s">
        <v>219</v>
      </c>
      <c r="C132" s="107" t="s">
        <v>1590</v>
      </c>
      <c r="D132" s="107" t="s">
        <v>14</v>
      </c>
      <c r="E132" s="107" t="s">
        <v>2009</v>
      </c>
      <c r="F132" s="108">
        <v>93.7777777777778</v>
      </c>
      <c r="G132" s="108">
        <v>92</v>
      </c>
      <c r="H132" s="108">
        <f t="shared" ref="H132:H195" si="2">AVERAGE(F132:G132)</f>
        <v>92.8888888888889</v>
      </c>
      <c r="I132" s="108" t="s">
        <v>46</v>
      </c>
    </row>
    <row r="133" ht="15.15" spans="1:9">
      <c r="A133" s="107">
        <v>130</v>
      </c>
      <c r="B133" s="107" t="s">
        <v>620</v>
      </c>
      <c r="C133" s="107" t="s">
        <v>1615</v>
      </c>
      <c r="D133" s="107" t="s">
        <v>131</v>
      </c>
      <c r="E133" s="107" t="s">
        <v>2009</v>
      </c>
      <c r="F133" s="108">
        <v>93.8333333333333</v>
      </c>
      <c r="G133" s="108">
        <v>90.5</v>
      </c>
      <c r="H133" s="108">
        <f t="shared" si="2"/>
        <v>92.1666666666667</v>
      </c>
      <c r="I133" s="108" t="s">
        <v>46</v>
      </c>
    </row>
    <row r="134" ht="15.15" spans="1:9">
      <c r="A134" s="107">
        <v>131</v>
      </c>
      <c r="B134" s="107" t="s">
        <v>200</v>
      </c>
      <c r="C134" s="107" t="s">
        <v>1235</v>
      </c>
      <c r="D134" s="107" t="s">
        <v>14</v>
      </c>
      <c r="E134" s="107" t="s">
        <v>2009</v>
      </c>
      <c r="F134" s="108">
        <v>94.1666666666667</v>
      </c>
      <c r="G134" s="108">
        <v>90.5</v>
      </c>
      <c r="H134" s="108">
        <f t="shared" si="2"/>
        <v>92.3333333333333</v>
      </c>
      <c r="I134" s="108" t="s">
        <v>46</v>
      </c>
    </row>
    <row r="135" ht="15.15" spans="1:9">
      <c r="A135" s="107">
        <v>132</v>
      </c>
      <c r="B135" s="107" t="s">
        <v>219</v>
      </c>
      <c r="C135" s="107" t="s">
        <v>2014</v>
      </c>
      <c r="D135" s="107" t="s">
        <v>14</v>
      </c>
      <c r="E135" s="107" t="s">
        <v>2009</v>
      </c>
      <c r="F135" s="108">
        <v>93.5555555555556</v>
      </c>
      <c r="G135" s="108">
        <v>91</v>
      </c>
      <c r="H135" s="108">
        <f t="shared" si="2"/>
        <v>92.2777777777778</v>
      </c>
      <c r="I135" s="108" t="s">
        <v>46</v>
      </c>
    </row>
    <row r="136" ht="15.15" spans="1:9">
      <c r="A136" s="107">
        <v>133</v>
      </c>
      <c r="B136" s="107" t="s">
        <v>762</v>
      </c>
      <c r="C136" s="107" t="s">
        <v>1943</v>
      </c>
      <c r="D136" s="107" t="s">
        <v>14</v>
      </c>
      <c r="E136" s="107" t="s">
        <v>2009</v>
      </c>
      <c r="F136" s="108">
        <v>94</v>
      </c>
      <c r="G136" s="108">
        <v>91.5</v>
      </c>
      <c r="H136" s="108">
        <f t="shared" si="2"/>
        <v>92.75</v>
      </c>
      <c r="I136" s="108" t="s">
        <v>46</v>
      </c>
    </row>
    <row r="137" ht="15.15" spans="1:9">
      <c r="A137" s="107">
        <v>134</v>
      </c>
      <c r="B137" s="107" t="s">
        <v>191</v>
      </c>
      <c r="C137" s="107" t="s">
        <v>480</v>
      </c>
      <c r="D137" s="107" t="s">
        <v>14</v>
      </c>
      <c r="E137" s="107" t="s">
        <v>2009</v>
      </c>
      <c r="F137" s="108">
        <v>93.6666666666667</v>
      </c>
      <c r="G137" s="108">
        <v>92</v>
      </c>
      <c r="H137" s="108">
        <f t="shared" si="2"/>
        <v>92.8333333333333</v>
      </c>
      <c r="I137" s="108" t="s">
        <v>46</v>
      </c>
    </row>
    <row r="138" ht="15.15" spans="1:9">
      <c r="A138" s="107">
        <v>135</v>
      </c>
      <c r="B138" s="107" t="s">
        <v>257</v>
      </c>
      <c r="C138" s="107" t="s">
        <v>2015</v>
      </c>
      <c r="D138" s="107" t="s">
        <v>14</v>
      </c>
      <c r="E138" s="107" t="s">
        <v>2009</v>
      </c>
      <c r="F138" s="108">
        <v>93.5</v>
      </c>
      <c r="G138" s="108">
        <v>91</v>
      </c>
      <c r="H138" s="108">
        <f t="shared" si="2"/>
        <v>92.25</v>
      </c>
      <c r="I138" s="108" t="s">
        <v>46</v>
      </c>
    </row>
    <row r="139" ht="15.15" spans="1:9">
      <c r="A139" s="107">
        <v>136</v>
      </c>
      <c r="B139" s="107" t="s">
        <v>510</v>
      </c>
      <c r="C139" s="107" t="s">
        <v>971</v>
      </c>
      <c r="D139" s="107" t="s">
        <v>14</v>
      </c>
      <c r="E139" s="107" t="s">
        <v>2016</v>
      </c>
      <c r="F139" s="108">
        <v>90.5</v>
      </c>
      <c r="G139" s="108">
        <v>89.6</v>
      </c>
      <c r="H139" s="108">
        <f t="shared" si="2"/>
        <v>90.05</v>
      </c>
      <c r="I139" s="108" t="s">
        <v>16</v>
      </c>
    </row>
    <row r="140" ht="15.15" spans="1:9">
      <c r="A140" s="107">
        <v>137</v>
      </c>
      <c r="B140" s="107" t="s">
        <v>50</v>
      </c>
      <c r="C140" s="107" t="s">
        <v>1934</v>
      </c>
      <c r="D140" s="107" t="s">
        <v>131</v>
      </c>
      <c r="E140" s="107" t="s">
        <v>2017</v>
      </c>
      <c r="F140" s="108">
        <v>92</v>
      </c>
      <c r="G140" s="108">
        <v>91</v>
      </c>
      <c r="H140" s="108">
        <f t="shared" si="2"/>
        <v>91.5</v>
      </c>
      <c r="I140" s="108" t="s">
        <v>16</v>
      </c>
    </row>
    <row r="141" ht="15.15" spans="1:9">
      <c r="A141" s="107">
        <v>138</v>
      </c>
      <c r="B141" s="107" t="s">
        <v>1441</v>
      </c>
      <c r="C141" s="107" t="s">
        <v>1929</v>
      </c>
      <c r="D141" s="107" t="s">
        <v>14</v>
      </c>
      <c r="E141" s="107" t="s">
        <v>2018</v>
      </c>
      <c r="F141" s="108">
        <v>87.6666666666667</v>
      </c>
      <c r="G141" s="108">
        <v>86.5</v>
      </c>
      <c r="H141" s="108">
        <f t="shared" si="2"/>
        <v>87.0833333333333</v>
      </c>
      <c r="I141" s="108" t="s">
        <v>46</v>
      </c>
    </row>
    <row r="142" ht="15.15" spans="1:9">
      <c r="A142" s="107">
        <v>139</v>
      </c>
      <c r="B142" s="107" t="s">
        <v>22</v>
      </c>
      <c r="C142" s="107" t="s">
        <v>2019</v>
      </c>
      <c r="D142" s="107" t="s">
        <v>131</v>
      </c>
      <c r="E142" s="107" t="s">
        <v>2020</v>
      </c>
      <c r="F142" s="108">
        <v>86</v>
      </c>
      <c r="G142" s="108">
        <v>88</v>
      </c>
      <c r="H142" s="108">
        <f t="shared" si="2"/>
        <v>87</v>
      </c>
      <c r="I142" s="108" t="s">
        <v>46</v>
      </c>
    </row>
    <row r="143" ht="15.15" spans="1:9">
      <c r="A143" s="107">
        <v>140</v>
      </c>
      <c r="B143" s="107" t="s">
        <v>22</v>
      </c>
      <c r="C143" s="107" t="s">
        <v>2021</v>
      </c>
      <c r="D143" s="107" t="s">
        <v>14</v>
      </c>
      <c r="E143" s="107" t="s">
        <v>2022</v>
      </c>
      <c r="F143" s="108">
        <v>83.25</v>
      </c>
      <c r="G143" s="108">
        <v>85.5</v>
      </c>
      <c r="H143" s="108">
        <f t="shared" si="2"/>
        <v>84.375</v>
      </c>
      <c r="I143" s="108" t="s">
        <v>46</v>
      </c>
    </row>
    <row r="144" ht="15.15" spans="1:9">
      <c r="A144" s="107">
        <v>141</v>
      </c>
      <c r="B144" s="107" t="s">
        <v>514</v>
      </c>
      <c r="C144" s="107" t="s">
        <v>2023</v>
      </c>
      <c r="D144" s="107" t="s">
        <v>131</v>
      </c>
      <c r="E144" s="107" t="s">
        <v>2024</v>
      </c>
      <c r="F144" s="108">
        <v>91.4166666666667</v>
      </c>
      <c r="G144" s="108">
        <v>90.6</v>
      </c>
      <c r="H144" s="108">
        <f t="shared" si="2"/>
        <v>91.0083333333333</v>
      </c>
      <c r="I144" s="108" t="s">
        <v>16</v>
      </c>
    </row>
    <row r="145" ht="15.15" spans="1:9">
      <c r="A145" s="107">
        <v>142</v>
      </c>
      <c r="B145" s="107" t="s">
        <v>620</v>
      </c>
      <c r="C145" s="107" t="s">
        <v>2025</v>
      </c>
      <c r="D145" s="107" t="s">
        <v>14</v>
      </c>
      <c r="E145" s="107" t="s">
        <v>2026</v>
      </c>
      <c r="F145" s="108">
        <v>95.3333333333333</v>
      </c>
      <c r="G145" s="108">
        <v>97</v>
      </c>
      <c r="H145" s="108">
        <f t="shared" si="2"/>
        <v>96.1666666666667</v>
      </c>
      <c r="I145" s="108" t="s">
        <v>16</v>
      </c>
    </row>
    <row r="146" ht="15.15" spans="1:9">
      <c r="A146" s="107">
        <v>143</v>
      </c>
      <c r="B146" s="107" t="s">
        <v>219</v>
      </c>
      <c r="C146" s="107" t="s">
        <v>2014</v>
      </c>
      <c r="D146" s="107" t="s">
        <v>14</v>
      </c>
      <c r="E146" s="107" t="s">
        <v>2026</v>
      </c>
      <c r="F146" s="108">
        <v>95.3333333333333</v>
      </c>
      <c r="G146" s="108">
        <v>95</v>
      </c>
      <c r="H146" s="108">
        <f t="shared" si="2"/>
        <v>95.1666666666667</v>
      </c>
      <c r="I146" s="108" t="s">
        <v>46</v>
      </c>
    </row>
    <row r="147" ht="15.15" spans="1:9">
      <c r="A147" s="107">
        <v>144</v>
      </c>
      <c r="B147" s="107" t="s">
        <v>200</v>
      </c>
      <c r="C147" s="107" t="s">
        <v>2027</v>
      </c>
      <c r="D147" s="107" t="s">
        <v>131</v>
      </c>
      <c r="E147" s="107" t="s">
        <v>2026</v>
      </c>
      <c r="F147" s="108">
        <v>95</v>
      </c>
      <c r="G147" s="108">
        <v>94.5</v>
      </c>
      <c r="H147" s="108">
        <f t="shared" si="2"/>
        <v>94.75</v>
      </c>
      <c r="I147" s="108" t="s">
        <v>46</v>
      </c>
    </row>
    <row r="148" ht="15.15" spans="1:9">
      <c r="A148" s="107">
        <v>145</v>
      </c>
      <c r="B148" s="107" t="s">
        <v>214</v>
      </c>
      <c r="C148" s="107" t="s">
        <v>956</v>
      </c>
      <c r="D148" s="107" t="s">
        <v>14</v>
      </c>
      <c r="E148" s="107" t="s">
        <v>2028</v>
      </c>
      <c r="F148" s="108">
        <v>93.25</v>
      </c>
      <c r="G148" s="108">
        <v>95</v>
      </c>
      <c r="H148" s="108">
        <f t="shared" si="2"/>
        <v>94.125</v>
      </c>
      <c r="I148" s="108" t="s">
        <v>46</v>
      </c>
    </row>
    <row r="149" ht="15.15" spans="1:9">
      <c r="A149" s="107">
        <v>146</v>
      </c>
      <c r="B149" s="107" t="s">
        <v>707</v>
      </c>
      <c r="C149" s="107" t="s">
        <v>708</v>
      </c>
      <c r="D149" s="107" t="s">
        <v>14</v>
      </c>
      <c r="E149" s="107" t="s">
        <v>2028</v>
      </c>
      <c r="F149" s="108">
        <v>93.75</v>
      </c>
      <c r="G149" s="108">
        <v>93</v>
      </c>
      <c r="H149" s="108">
        <f t="shared" si="2"/>
        <v>93.375</v>
      </c>
      <c r="I149" s="108" t="s">
        <v>46</v>
      </c>
    </row>
    <row r="150" ht="15.15" spans="1:9">
      <c r="A150" s="107">
        <v>147</v>
      </c>
      <c r="B150" s="107" t="s">
        <v>407</v>
      </c>
      <c r="C150" s="107" t="s">
        <v>915</v>
      </c>
      <c r="D150" s="107" t="s">
        <v>14</v>
      </c>
      <c r="E150" s="107" t="s">
        <v>2028</v>
      </c>
      <c r="F150" s="108">
        <v>94</v>
      </c>
      <c r="G150" s="108">
        <v>91</v>
      </c>
      <c r="H150" s="108">
        <f t="shared" si="2"/>
        <v>92.5</v>
      </c>
      <c r="I150" s="108" t="s">
        <v>46</v>
      </c>
    </row>
    <row r="151" ht="15.15" spans="1:9">
      <c r="A151" s="107">
        <v>148</v>
      </c>
      <c r="B151" s="107" t="s">
        <v>257</v>
      </c>
      <c r="C151" s="107" t="s">
        <v>2029</v>
      </c>
      <c r="D151" s="107" t="s">
        <v>14</v>
      </c>
      <c r="E151" s="107" t="s">
        <v>2028</v>
      </c>
      <c r="F151" s="108">
        <v>93.25</v>
      </c>
      <c r="G151" s="108">
        <v>93</v>
      </c>
      <c r="H151" s="108">
        <f t="shared" si="2"/>
        <v>93.125</v>
      </c>
      <c r="I151" s="108" t="s">
        <v>46</v>
      </c>
    </row>
    <row r="152" ht="15.15" spans="1:9">
      <c r="A152" s="107">
        <v>149</v>
      </c>
      <c r="B152" s="107" t="s">
        <v>219</v>
      </c>
      <c r="C152" s="107" t="s">
        <v>1505</v>
      </c>
      <c r="D152" s="107" t="s">
        <v>14</v>
      </c>
      <c r="E152" s="107" t="s">
        <v>2030</v>
      </c>
      <c r="F152" s="108">
        <v>95.8333333333333</v>
      </c>
      <c r="G152" s="108">
        <v>94</v>
      </c>
      <c r="H152" s="108">
        <f t="shared" si="2"/>
        <v>94.9166666666667</v>
      </c>
      <c r="I152" s="108" t="s">
        <v>46</v>
      </c>
    </row>
    <row r="153" ht="15.15" spans="1:9">
      <c r="A153" s="107">
        <v>150</v>
      </c>
      <c r="B153" s="107" t="s">
        <v>620</v>
      </c>
      <c r="C153" s="107" t="s">
        <v>345</v>
      </c>
      <c r="D153" s="107" t="s">
        <v>14</v>
      </c>
      <c r="E153" s="107" t="s">
        <v>2030</v>
      </c>
      <c r="F153" s="108">
        <v>97.1666666666667</v>
      </c>
      <c r="G153" s="108">
        <v>94</v>
      </c>
      <c r="H153" s="108">
        <f t="shared" si="2"/>
        <v>95.5833333333333</v>
      </c>
      <c r="I153" s="108" t="s">
        <v>16</v>
      </c>
    </row>
    <row r="154" ht="15.15" spans="1:9">
      <c r="A154" s="107">
        <v>151</v>
      </c>
      <c r="B154" s="107" t="s">
        <v>707</v>
      </c>
      <c r="C154" s="107" t="s">
        <v>2013</v>
      </c>
      <c r="D154" s="107" t="s">
        <v>14</v>
      </c>
      <c r="E154" s="107" t="s">
        <v>2030</v>
      </c>
      <c r="F154" s="108">
        <v>96.3333333333333</v>
      </c>
      <c r="G154" s="108">
        <v>94</v>
      </c>
      <c r="H154" s="108">
        <f t="shared" si="2"/>
        <v>95.1666666666667</v>
      </c>
      <c r="I154" s="108" t="s">
        <v>46</v>
      </c>
    </row>
    <row r="155" ht="15.15" spans="1:9">
      <c r="A155" s="107">
        <v>152</v>
      </c>
      <c r="B155" s="107" t="s">
        <v>407</v>
      </c>
      <c r="C155" s="107" t="s">
        <v>1281</v>
      </c>
      <c r="D155" s="107" t="s">
        <v>14</v>
      </c>
      <c r="E155" s="107" t="s">
        <v>2030</v>
      </c>
      <c r="F155" s="108">
        <v>96.8333333333333</v>
      </c>
      <c r="G155" s="108">
        <v>93</v>
      </c>
      <c r="H155" s="108">
        <f t="shared" si="2"/>
        <v>94.9166666666667</v>
      </c>
      <c r="I155" s="108" t="s">
        <v>46</v>
      </c>
    </row>
    <row r="156" ht="15.15" spans="1:9">
      <c r="A156" s="107">
        <v>153</v>
      </c>
      <c r="B156" s="107" t="s">
        <v>200</v>
      </c>
      <c r="C156" s="107" t="s">
        <v>2031</v>
      </c>
      <c r="D156" s="107" t="s">
        <v>14</v>
      </c>
      <c r="E156" s="107" t="s">
        <v>2030</v>
      </c>
      <c r="F156" s="108">
        <v>95.5</v>
      </c>
      <c r="G156" s="108">
        <v>94</v>
      </c>
      <c r="H156" s="108">
        <f t="shared" si="2"/>
        <v>94.75</v>
      </c>
      <c r="I156" s="108" t="s">
        <v>46</v>
      </c>
    </row>
    <row r="157" ht="15.15" spans="1:9">
      <c r="A157" s="107">
        <v>154</v>
      </c>
      <c r="B157" s="107" t="s">
        <v>407</v>
      </c>
      <c r="C157" s="107" t="s">
        <v>2008</v>
      </c>
      <c r="D157" s="107" t="s">
        <v>14</v>
      </c>
      <c r="E157" s="107" t="s">
        <v>2030</v>
      </c>
      <c r="F157" s="108">
        <v>95.5</v>
      </c>
      <c r="G157" s="108">
        <v>90</v>
      </c>
      <c r="H157" s="108">
        <f t="shared" si="2"/>
        <v>92.75</v>
      </c>
      <c r="I157" s="108" t="s">
        <v>46</v>
      </c>
    </row>
    <row r="158" ht="15.15" spans="1:9">
      <c r="A158" s="107">
        <v>155</v>
      </c>
      <c r="B158" s="107" t="s">
        <v>762</v>
      </c>
      <c r="C158" s="107" t="s">
        <v>1969</v>
      </c>
      <c r="D158" s="107" t="s">
        <v>131</v>
      </c>
      <c r="E158" s="107" t="s">
        <v>2032</v>
      </c>
      <c r="F158" s="108">
        <v>97</v>
      </c>
      <c r="G158" s="108">
        <v>92</v>
      </c>
      <c r="H158" s="108">
        <f t="shared" si="2"/>
        <v>94.5</v>
      </c>
      <c r="I158" s="108" t="s">
        <v>46</v>
      </c>
    </row>
    <row r="159" ht="15.15" spans="1:9">
      <c r="A159" s="107">
        <v>156</v>
      </c>
      <c r="B159" s="107" t="s">
        <v>214</v>
      </c>
      <c r="C159" s="107" t="s">
        <v>1950</v>
      </c>
      <c r="D159" s="107" t="s">
        <v>14</v>
      </c>
      <c r="E159" s="107" t="s">
        <v>2032</v>
      </c>
      <c r="F159" s="108">
        <v>97.1</v>
      </c>
      <c r="G159" s="108">
        <v>95</v>
      </c>
      <c r="H159" s="108">
        <f t="shared" si="2"/>
        <v>96.05</v>
      </c>
      <c r="I159" s="108" t="s">
        <v>16</v>
      </c>
    </row>
    <row r="160" ht="15.15" spans="1:9">
      <c r="A160" s="107">
        <v>157</v>
      </c>
      <c r="B160" s="107" t="s">
        <v>191</v>
      </c>
      <c r="C160" s="107" t="s">
        <v>291</v>
      </c>
      <c r="D160" s="107" t="s">
        <v>131</v>
      </c>
      <c r="E160" s="107" t="s">
        <v>2032</v>
      </c>
      <c r="F160" s="108">
        <v>96.8</v>
      </c>
      <c r="G160" s="108">
        <v>90</v>
      </c>
      <c r="H160" s="108">
        <f t="shared" si="2"/>
        <v>93.4</v>
      </c>
      <c r="I160" s="108" t="s">
        <v>46</v>
      </c>
    </row>
    <row r="161" ht="15.15" spans="1:9">
      <c r="A161" s="107">
        <v>158</v>
      </c>
      <c r="B161" s="107" t="s">
        <v>707</v>
      </c>
      <c r="C161" s="107" t="s">
        <v>2033</v>
      </c>
      <c r="D161" s="107" t="s">
        <v>14</v>
      </c>
      <c r="E161" s="107" t="s">
        <v>2032</v>
      </c>
      <c r="F161" s="108">
        <v>96.8</v>
      </c>
      <c r="G161" s="108">
        <v>90</v>
      </c>
      <c r="H161" s="108">
        <f t="shared" si="2"/>
        <v>93.4</v>
      </c>
      <c r="I161" s="108" t="s">
        <v>46</v>
      </c>
    </row>
    <row r="162" ht="15.15" spans="1:9">
      <c r="A162" s="107">
        <v>159</v>
      </c>
      <c r="B162" s="107" t="s">
        <v>200</v>
      </c>
      <c r="C162" s="107" t="s">
        <v>201</v>
      </c>
      <c r="D162" s="107" t="s">
        <v>14</v>
      </c>
      <c r="E162" s="107" t="s">
        <v>2032</v>
      </c>
      <c r="F162" s="108">
        <v>96.8</v>
      </c>
      <c r="G162" s="108">
        <v>93</v>
      </c>
      <c r="H162" s="108">
        <f t="shared" si="2"/>
        <v>94.9</v>
      </c>
      <c r="I162" s="108" t="s">
        <v>46</v>
      </c>
    </row>
    <row r="163" ht="15.15" spans="1:9">
      <c r="A163" s="107">
        <v>160</v>
      </c>
      <c r="B163" s="107" t="s">
        <v>407</v>
      </c>
      <c r="C163" s="107" t="s">
        <v>747</v>
      </c>
      <c r="D163" s="107" t="s">
        <v>14</v>
      </c>
      <c r="E163" s="107" t="s">
        <v>2032</v>
      </c>
      <c r="F163" s="108">
        <v>96.8</v>
      </c>
      <c r="G163" s="108">
        <v>92</v>
      </c>
      <c r="H163" s="108">
        <f t="shared" si="2"/>
        <v>94.4</v>
      </c>
      <c r="I163" s="108" t="s">
        <v>46</v>
      </c>
    </row>
    <row r="164" ht="15.15" spans="1:9">
      <c r="A164" s="107">
        <v>161</v>
      </c>
      <c r="B164" s="107" t="s">
        <v>620</v>
      </c>
      <c r="C164" s="107" t="s">
        <v>2034</v>
      </c>
      <c r="D164" s="107" t="s">
        <v>131</v>
      </c>
      <c r="E164" s="107" t="s">
        <v>2035</v>
      </c>
      <c r="F164" s="108">
        <v>97.3333333333333</v>
      </c>
      <c r="G164" s="108">
        <v>91</v>
      </c>
      <c r="H164" s="108">
        <f t="shared" si="2"/>
        <v>94.1666666666667</v>
      </c>
      <c r="I164" s="108" t="s">
        <v>46</v>
      </c>
    </row>
    <row r="165" ht="15.15" spans="1:9">
      <c r="A165" s="107">
        <v>162</v>
      </c>
      <c r="B165" s="107" t="s">
        <v>762</v>
      </c>
      <c r="C165" s="107" t="s">
        <v>1588</v>
      </c>
      <c r="D165" s="107" t="s">
        <v>14</v>
      </c>
      <c r="E165" s="107" t="s">
        <v>2035</v>
      </c>
      <c r="F165" s="108">
        <v>97.5</v>
      </c>
      <c r="G165" s="108">
        <v>92</v>
      </c>
      <c r="H165" s="108">
        <f t="shared" si="2"/>
        <v>94.75</v>
      </c>
      <c r="I165" s="108" t="s">
        <v>46</v>
      </c>
    </row>
    <row r="166" ht="15.15" spans="1:9">
      <c r="A166" s="107">
        <v>163</v>
      </c>
      <c r="B166" s="107" t="s">
        <v>707</v>
      </c>
      <c r="C166" s="107" t="s">
        <v>764</v>
      </c>
      <c r="D166" s="107" t="s">
        <v>14</v>
      </c>
      <c r="E166" s="107" t="s">
        <v>2035</v>
      </c>
      <c r="F166" s="108">
        <v>97.1666666666667</v>
      </c>
      <c r="G166" s="108">
        <v>91</v>
      </c>
      <c r="H166" s="108">
        <f t="shared" si="2"/>
        <v>94.0833333333333</v>
      </c>
      <c r="I166" s="108" t="s">
        <v>46</v>
      </c>
    </row>
    <row r="167" ht="15.15" spans="1:9">
      <c r="A167" s="107">
        <v>164</v>
      </c>
      <c r="B167" s="107" t="s">
        <v>707</v>
      </c>
      <c r="C167" s="107" t="s">
        <v>1992</v>
      </c>
      <c r="D167" s="107" t="s">
        <v>14</v>
      </c>
      <c r="E167" s="107" t="s">
        <v>2035</v>
      </c>
      <c r="F167" s="108">
        <v>97</v>
      </c>
      <c r="G167" s="108">
        <v>93</v>
      </c>
      <c r="H167" s="108">
        <f t="shared" si="2"/>
        <v>95</v>
      </c>
      <c r="I167" s="108" t="s">
        <v>46</v>
      </c>
    </row>
    <row r="168" ht="15.15" spans="1:9">
      <c r="A168" s="107">
        <v>165</v>
      </c>
      <c r="B168" s="107" t="s">
        <v>407</v>
      </c>
      <c r="C168" s="107" t="s">
        <v>2036</v>
      </c>
      <c r="D168" s="107" t="s">
        <v>14</v>
      </c>
      <c r="E168" s="107" t="s">
        <v>2035</v>
      </c>
      <c r="F168" s="108">
        <v>95.8333333333333</v>
      </c>
      <c r="G168" s="108">
        <v>92</v>
      </c>
      <c r="H168" s="108">
        <f t="shared" si="2"/>
        <v>93.9166666666667</v>
      </c>
      <c r="I168" s="108" t="s">
        <v>46</v>
      </c>
    </row>
    <row r="169" ht="15.15" spans="1:9">
      <c r="A169" s="107">
        <v>166</v>
      </c>
      <c r="B169" s="107" t="s">
        <v>200</v>
      </c>
      <c r="C169" s="107" t="s">
        <v>412</v>
      </c>
      <c r="D169" s="107" t="s">
        <v>14</v>
      </c>
      <c r="E169" s="107" t="s">
        <v>2035</v>
      </c>
      <c r="F169" s="108">
        <v>97.5</v>
      </c>
      <c r="G169" s="108">
        <v>91</v>
      </c>
      <c r="H169" s="108">
        <f t="shared" si="2"/>
        <v>94.25</v>
      </c>
      <c r="I169" s="108" t="s">
        <v>46</v>
      </c>
    </row>
    <row r="170" ht="15.15" spans="1:9">
      <c r="A170" s="107">
        <v>167</v>
      </c>
      <c r="B170" s="107" t="s">
        <v>762</v>
      </c>
      <c r="C170" s="107" t="s">
        <v>1949</v>
      </c>
      <c r="D170" s="107" t="s">
        <v>14</v>
      </c>
      <c r="E170" s="107" t="s">
        <v>2037</v>
      </c>
      <c r="F170" s="108">
        <v>92.8</v>
      </c>
      <c r="G170" s="108">
        <v>90.3333333333333</v>
      </c>
      <c r="H170" s="108">
        <f t="shared" si="2"/>
        <v>91.5666666666667</v>
      </c>
      <c r="I170" s="108" t="s">
        <v>46</v>
      </c>
    </row>
    <row r="171" ht="15.15" spans="1:9">
      <c r="A171" s="107">
        <v>168</v>
      </c>
      <c r="B171" s="107" t="s">
        <v>191</v>
      </c>
      <c r="C171" s="107" t="s">
        <v>2038</v>
      </c>
      <c r="D171" s="107" t="s">
        <v>14</v>
      </c>
      <c r="E171" s="107" t="s">
        <v>2037</v>
      </c>
      <c r="F171" s="108">
        <v>92</v>
      </c>
      <c r="G171" s="108">
        <v>92</v>
      </c>
      <c r="H171" s="108">
        <f t="shared" si="2"/>
        <v>92</v>
      </c>
      <c r="I171" s="108" t="s">
        <v>46</v>
      </c>
    </row>
    <row r="172" ht="15.15" spans="1:9">
      <c r="A172" s="107">
        <v>169</v>
      </c>
      <c r="B172" s="107" t="s">
        <v>762</v>
      </c>
      <c r="C172" s="107" t="s">
        <v>1970</v>
      </c>
      <c r="D172" s="107" t="s">
        <v>14</v>
      </c>
      <c r="E172" s="107" t="s">
        <v>2037</v>
      </c>
      <c r="F172" s="108">
        <v>94</v>
      </c>
      <c r="G172" s="108">
        <v>91.3333333333333</v>
      </c>
      <c r="H172" s="108">
        <f t="shared" si="2"/>
        <v>92.6666666666667</v>
      </c>
      <c r="I172" s="108" t="s">
        <v>46</v>
      </c>
    </row>
    <row r="173" ht="15.15" spans="1:9">
      <c r="A173" s="107">
        <v>170</v>
      </c>
      <c r="B173" s="107" t="s">
        <v>219</v>
      </c>
      <c r="C173" s="107" t="s">
        <v>1602</v>
      </c>
      <c r="D173" s="107" t="s">
        <v>131</v>
      </c>
      <c r="E173" s="107" t="s">
        <v>2037</v>
      </c>
      <c r="F173" s="108">
        <v>92.6</v>
      </c>
      <c r="G173" s="108">
        <v>89.3333333333333</v>
      </c>
      <c r="H173" s="108">
        <f t="shared" si="2"/>
        <v>90.9666666666667</v>
      </c>
      <c r="I173" s="108" t="s">
        <v>46</v>
      </c>
    </row>
    <row r="174" ht="15.15" spans="1:9">
      <c r="A174" s="107">
        <v>171</v>
      </c>
      <c r="B174" s="107" t="s">
        <v>200</v>
      </c>
      <c r="C174" s="107" t="s">
        <v>1292</v>
      </c>
      <c r="D174" s="107" t="s">
        <v>14</v>
      </c>
      <c r="E174" s="107" t="s">
        <v>2037</v>
      </c>
      <c r="F174" s="108">
        <v>92</v>
      </c>
      <c r="G174" s="108">
        <v>90.6666666666667</v>
      </c>
      <c r="H174" s="108">
        <f t="shared" si="2"/>
        <v>91.3333333333333</v>
      </c>
      <c r="I174" s="108" t="s">
        <v>46</v>
      </c>
    </row>
    <row r="175" ht="15.15" spans="1:9">
      <c r="A175" s="107">
        <v>172</v>
      </c>
      <c r="B175" s="107" t="s">
        <v>514</v>
      </c>
      <c r="C175" s="107" t="s">
        <v>2039</v>
      </c>
      <c r="D175" s="107" t="s">
        <v>1696</v>
      </c>
      <c r="E175" s="107" t="s">
        <v>2040</v>
      </c>
      <c r="F175" s="108">
        <v>95.8333333333333</v>
      </c>
      <c r="G175" s="108">
        <v>96</v>
      </c>
      <c r="H175" s="108">
        <f t="shared" si="2"/>
        <v>95.9166666666667</v>
      </c>
      <c r="I175" s="108" t="s">
        <v>16</v>
      </c>
    </row>
    <row r="176" ht="15.15" spans="1:9">
      <c r="A176" s="107">
        <v>173</v>
      </c>
      <c r="B176" s="107" t="s">
        <v>2041</v>
      </c>
      <c r="C176" s="107" t="s">
        <v>2042</v>
      </c>
      <c r="D176" s="107" t="s">
        <v>14</v>
      </c>
      <c r="E176" s="107" t="s">
        <v>2043</v>
      </c>
      <c r="F176" s="108">
        <v>91.4166666666667</v>
      </c>
      <c r="G176" s="108">
        <v>91.6</v>
      </c>
      <c r="H176" s="108">
        <f t="shared" si="2"/>
        <v>91.5083333333333</v>
      </c>
      <c r="I176" s="108" t="s">
        <v>46</v>
      </c>
    </row>
    <row r="177" ht="15.15" spans="1:9">
      <c r="A177" s="107">
        <v>174</v>
      </c>
      <c r="B177" s="107" t="s">
        <v>2044</v>
      </c>
      <c r="C177" s="107" t="s">
        <v>2045</v>
      </c>
      <c r="D177" s="107" t="s">
        <v>14</v>
      </c>
      <c r="E177" s="107" t="s">
        <v>2043</v>
      </c>
      <c r="F177" s="108">
        <v>92.4166666666667</v>
      </c>
      <c r="G177" s="108">
        <v>95</v>
      </c>
      <c r="H177" s="108">
        <f t="shared" si="2"/>
        <v>93.7083333333333</v>
      </c>
      <c r="I177" s="108" t="s">
        <v>46</v>
      </c>
    </row>
    <row r="178" ht="15.15" spans="1:9">
      <c r="A178" s="107">
        <v>175</v>
      </c>
      <c r="B178" s="107" t="s">
        <v>22</v>
      </c>
      <c r="C178" s="107" t="s">
        <v>2046</v>
      </c>
      <c r="D178" s="107" t="s">
        <v>14</v>
      </c>
      <c r="E178" s="107" t="s">
        <v>2047</v>
      </c>
      <c r="F178" s="108">
        <v>92.75</v>
      </c>
      <c r="G178" s="108">
        <v>91.3333333333333</v>
      </c>
      <c r="H178" s="108">
        <f t="shared" si="2"/>
        <v>92.0416666666667</v>
      </c>
      <c r="I178" s="108" t="s">
        <v>46</v>
      </c>
    </row>
    <row r="179" ht="15.15" spans="1:9">
      <c r="A179" s="107">
        <v>176</v>
      </c>
      <c r="B179" s="107" t="s">
        <v>868</v>
      </c>
      <c r="C179" s="107" t="s">
        <v>1767</v>
      </c>
      <c r="D179" s="107" t="s">
        <v>14</v>
      </c>
      <c r="E179" s="107" t="s">
        <v>2048</v>
      </c>
      <c r="F179" s="108">
        <v>92.25</v>
      </c>
      <c r="G179" s="108">
        <v>91</v>
      </c>
      <c r="H179" s="108">
        <f t="shared" si="2"/>
        <v>91.625</v>
      </c>
      <c r="I179" s="108" t="s">
        <v>46</v>
      </c>
    </row>
    <row r="180" ht="15.15" spans="1:9">
      <c r="A180" s="107">
        <v>177</v>
      </c>
      <c r="B180" s="107" t="s">
        <v>50</v>
      </c>
      <c r="C180" s="107" t="s">
        <v>2049</v>
      </c>
      <c r="D180" s="107" t="s">
        <v>14</v>
      </c>
      <c r="E180" s="107" t="s">
        <v>2050</v>
      </c>
      <c r="F180" s="108">
        <v>92.5833333333333</v>
      </c>
      <c r="G180" s="108">
        <v>90</v>
      </c>
      <c r="H180" s="108">
        <f t="shared" si="2"/>
        <v>91.2916666666667</v>
      </c>
      <c r="I180" s="108" t="s">
        <v>46</v>
      </c>
    </row>
    <row r="181" ht="15.15" spans="1:9">
      <c r="A181" s="107">
        <v>178</v>
      </c>
      <c r="B181" s="107" t="s">
        <v>868</v>
      </c>
      <c r="C181" s="107" t="s">
        <v>2051</v>
      </c>
      <c r="D181" s="107" t="s">
        <v>14</v>
      </c>
      <c r="E181" s="107" t="s">
        <v>2052</v>
      </c>
      <c r="F181" s="108">
        <v>93.0833333333333</v>
      </c>
      <c r="G181" s="108">
        <v>90</v>
      </c>
      <c r="H181" s="108">
        <f t="shared" si="2"/>
        <v>91.5416666666667</v>
      </c>
      <c r="I181" s="108" t="s">
        <v>46</v>
      </c>
    </row>
    <row r="182" ht="15.15" spans="1:9">
      <c r="A182" s="107">
        <v>179</v>
      </c>
      <c r="B182" s="107" t="s">
        <v>1995</v>
      </c>
      <c r="C182" s="107" t="s">
        <v>2053</v>
      </c>
      <c r="D182" s="107" t="s">
        <v>14</v>
      </c>
      <c r="E182" s="107" t="s">
        <v>2054</v>
      </c>
      <c r="F182" s="108">
        <v>92.9166666666667</v>
      </c>
      <c r="G182" s="108">
        <v>91.6666666666667</v>
      </c>
      <c r="H182" s="108">
        <f t="shared" si="2"/>
        <v>92.2916666666667</v>
      </c>
      <c r="I182" s="108" t="s">
        <v>46</v>
      </c>
    </row>
    <row r="183" ht="15.15" spans="1:9">
      <c r="A183" s="107">
        <v>180</v>
      </c>
      <c r="B183" s="107" t="s">
        <v>1214</v>
      </c>
      <c r="C183" s="107" t="s">
        <v>2055</v>
      </c>
      <c r="D183" s="107" t="s">
        <v>14</v>
      </c>
      <c r="E183" s="107" t="s">
        <v>2056</v>
      </c>
      <c r="F183" s="108">
        <v>91.75</v>
      </c>
      <c r="G183" s="108">
        <v>91</v>
      </c>
      <c r="H183" s="108">
        <f t="shared" si="2"/>
        <v>91.375</v>
      </c>
      <c r="I183" s="108" t="s">
        <v>46</v>
      </c>
    </row>
    <row r="184" ht="15.15" spans="1:9">
      <c r="A184" s="107">
        <v>181</v>
      </c>
      <c r="B184" s="107" t="s">
        <v>50</v>
      </c>
      <c r="C184" s="107" t="s">
        <v>51</v>
      </c>
      <c r="D184" s="107" t="s">
        <v>14</v>
      </c>
      <c r="E184" s="107" t="s">
        <v>2057</v>
      </c>
      <c r="F184" s="108">
        <v>92.0833333333333</v>
      </c>
      <c r="G184" s="108">
        <v>92</v>
      </c>
      <c r="H184" s="108">
        <f t="shared" si="2"/>
        <v>92.0416666666667</v>
      </c>
      <c r="I184" s="108" t="s">
        <v>46</v>
      </c>
    </row>
    <row r="185" ht="15.15" spans="1:9">
      <c r="A185" s="107">
        <v>182</v>
      </c>
      <c r="B185" s="107" t="s">
        <v>1441</v>
      </c>
      <c r="C185" s="107" t="s">
        <v>1929</v>
      </c>
      <c r="D185" s="107" t="s">
        <v>14</v>
      </c>
      <c r="E185" s="107" t="s">
        <v>2058</v>
      </c>
      <c r="F185" s="108">
        <v>89.1666666666667</v>
      </c>
      <c r="G185" s="108">
        <v>87</v>
      </c>
      <c r="H185" s="108">
        <f t="shared" si="2"/>
        <v>88.0833333333333</v>
      </c>
      <c r="I185" s="108" t="s">
        <v>46</v>
      </c>
    </row>
    <row r="186" ht="15.15" spans="1:9">
      <c r="A186" s="107">
        <v>183</v>
      </c>
      <c r="B186" s="107" t="s">
        <v>22</v>
      </c>
      <c r="C186" s="107" t="s">
        <v>2021</v>
      </c>
      <c r="D186" s="107" t="s">
        <v>14</v>
      </c>
      <c r="E186" s="107" t="s">
        <v>2059</v>
      </c>
      <c r="F186" s="108">
        <v>91.0833333333333</v>
      </c>
      <c r="G186" s="108">
        <v>86.6666666666667</v>
      </c>
      <c r="H186" s="108">
        <f t="shared" si="2"/>
        <v>88.875</v>
      </c>
      <c r="I186" s="108" t="s">
        <v>46</v>
      </c>
    </row>
    <row r="187" ht="15.15" spans="1:9">
      <c r="A187" s="107">
        <v>184</v>
      </c>
      <c r="B187" s="107" t="s">
        <v>123</v>
      </c>
      <c r="C187" s="107" t="s">
        <v>2060</v>
      </c>
      <c r="D187" s="107" t="s">
        <v>1696</v>
      </c>
      <c r="E187" s="107" t="s">
        <v>2061</v>
      </c>
      <c r="F187" s="108">
        <v>91.4166666666667</v>
      </c>
      <c r="G187" s="108">
        <v>89.6666666666667</v>
      </c>
      <c r="H187" s="108">
        <f t="shared" si="2"/>
        <v>90.5416666666667</v>
      </c>
      <c r="I187" s="108" t="s">
        <v>46</v>
      </c>
    </row>
    <row r="188" ht="15.15" spans="1:9">
      <c r="A188" s="107">
        <v>185</v>
      </c>
      <c r="B188" s="112" t="s">
        <v>22</v>
      </c>
      <c r="C188" s="112" t="s">
        <v>1434</v>
      </c>
      <c r="D188" s="107" t="s">
        <v>131</v>
      </c>
      <c r="E188" s="112" t="s">
        <v>2062</v>
      </c>
      <c r="F188" s="113">
        <v>92.3333333333333</v>
      </c>
      <c r="G188" s="113">
        <v>94</v>
      </c>
      <c r="H188" s="113">
        <f t="shared" si="2"/>
        <v>93.1666666666667</v>
      </c>
      <c r="I188" s="108" t="s">
        <v>16</v>
      </c>
    </row>
    <row r="189" ht="15.15" spans="1:9">
      <c r="A189" s="107">
        <v>186</v>
      </c>
      <c r="B189" s="107" t="s">
        <v>1348</v>
      </c>
      <c r="C189" s="107" t="s">
        <v>2063</v>
      </c>
      <c r="D189" s="107" t="s">
        <v>14</v>
      </c>
      <c r="E189" s="107" t="s">
        <v>2064</v>
      </c>
      <c r="F189" s="108">
        <v>93.6666666666667</v>
      </c>
      <c r="G189" s="108">
        <v>92.3333333333333</v>
      </c>
      <c r="H189" s="108">
        <f t="shared" si="2"/>
        <v>93</v>
      </c>
      <c r="I189" s="108" t="s">
        <v>16</v>
      </c>
    </row>
    <row r="190" ht="15.15" spans="1:9">
      <c r="A190" s="107">
        <v>187</v>
      </c>
      <c r="B190" s="107" t="s">
        <v>22</v>
      </c>
      <c r="C190" s="107" t="s">
        <v>23</v>
      </c>
      <c r="D190" s="107" t="s">
        <v>14</v>
      </c>
      <c r="E190" s="107" t="s">
        <v>2065</v>
      </c>
      <c r="F190" s="108">
        <v>93</v>
      </c>
      <c r="G190" s="108">
        <v>91.6666666666667</v>
      </c>
      <c r="H190" s="108">
        <f t="shared" si="2"/>
        <v>92.3333333333333</v>
      </c>
      <c r="I190" s="108" t="s">
        <v>16</v>
      </c>
    </row>
    <row r="191" ht="15.15" spans="1:9">
      <c r="A191" s="107">
        <v>188</v>
      </c>
      <c r="B191" s="107" t="s">
        <v>2066</v>
      </c>
      <c r="C191" s="107" t="s">
        <v>1552</v>
      </c>
      <c r="D191" s="107" t="s">
        <v>14</v>
      </c>
      <c r="E191" s="107" t="s">
        <v>2067</v>
      </c>
      <c r="F191" s="108">
        <v>91.3333333333333</v>
      </c>
      <c r="G191" s="108">
        <v>92.6</v>
      </c>
      <c r="H191" s="108">
        <f t="shared" si="2"/>
        <v>91.9666666666667</v>
      </c>
      <c r="I191" s="108" t="s">
        <v>16</v>
      </c>
    </row>
    <row r="192" ht="15.15" spans="1:9">
      <c r="A192" s="107">
        <v>189</v>
      </c>
      <c r="B192" s="107" t="s">
        <v>2068</v>
      </c>
      <c r="C192" s="107" t="s">
        <v>2069</v>
      </c>
      <c r="D192" s="107" t="s">
        <v>14</v>
      </c>
      <c r="E192" s="107" t="s">
        <v>2070</v>
      </c>
      <c r="F192" s="108">
        <v>90.75</v>
      </c>
      <c r="G192" s="108">
        <v>89.4</v>
      </c>
      <c r="H192" s="108">
        <f t="shared" si="2"/>
        <v>90.075</v>
      </c>
      <c r="I192" s="108" t="s">
        <v>46</v>
      </c>
    </row>
    <row r="193" ht="15.15" spans="1:9">
      <c r="A193" s="107">
        <v>190</v>
      </c>
      <c r="B193" s="107" t="s">
        <v>1214</v>
      </c>
      <c r="C193" s="107" t="s">
        <v>1939</v>
      </c>
      <c r="D193" s="107" t="s">
        <v>14</v>
      </c>
      <c r="E193" s="107" t="s">
        <v>2070</v>
      </c>
      <c r="F193" s="108">
        <v>91</v>
      </c>
      <c r="G193" s="108">
        <v>90</v>
      </c>
      <c r="H193" s="108">
        <f t="shared" si="2"/>
        <v>90.5</v>
      </c>
      <c r="I193" s="108" t="s">
        <v>46</v>
      </c>
    </row>
    <row r="194" ht="15.15" spans="1:9">
      <c r="A194" s="107">
        <v>191</v>
      </c>
      <c r="B194" s="107" t="s">
        <v>1441</v>
      </c>
      <c r="C194" s="107" t="s">
        <v>2071</v>
      </c>
      <c r="D194" s="107" t="s">
        <v>252</v>
      </c>
      <c r="E194" s="107" t="s">
        <v>2072</v>
      </c>
      <c r="F194" s="108">
        <v>92</v>
      </c>
      <c r="G194" s="108">
        <v>94.5</v>
      </c>
      <c r="H194" s="108">
        <f t="shared" si="2"/>
        <v>93.25</v>
      </c>
      <c r="I194" s="108" t="s">
        <v>16</v>
      </c>
    </row>
    <row r="195" ht="15.15" spans="1:9">
      <c r="A195" s="107">
        <v>192</v>
      </c>
      <c r="B195" s="107" t="s">
        <v>50</v>
      </c>
      <c r="C195" s="107" t="s">
        <v>2073</v>
      </c>
      <c r="D195" s="107" t="s">
        <v>252</v>
      </c>
      <c r="E195" s="107" t="s">
        <v>2074</v>
      </c>
      <c r="F195" s="108">
        <v>92</v>
      </c>
      <c r="G195" s="108">
        <v>94</v>
      </c>
      <c r="H195" s="108">
        <f t="shared" si="2"/>
        <v>93</v>
      </c>
      <c r="I195" s="108" t="s">
        <v>46</v>
      </c>
    </row>
    <row r="196" ht="15.15" spans="1:9">
      <c r="A196" s="107">
        <v>193</v>
      </c>
      <c r="B196" s="107" t="s">
        <v>22</v>
      </c>
      <c r="C196" s="107" t="s">
        <v>1369</v>
      </c>
      <c r="D196" s="107" t="s">
        <v>252</v>
      </c>
      <c r="E196" s="107" t="s">
        <v>2074</v>
      </c>
      <c r="F196" s="108">
        <v>92</v>
      </c>
      <c r="G196" s="108">
        <v>94</v>
      </c>
      <c r="H196" s="108">
        <f t="shared" ref="H196:H206" si="3">AVERAGE(F196:G196)</f>
        <v>93</v>
      </c>
      <c r="I196" s="108" t="s">
        <v>46</v>
      </c>
    </row>
    <row r="197" ht="15.15" spans="1:9">
      <c r="A197" s="107">
        <v>194</v>
      </c>
      <c r="B197" s="107" t="s">
        <v>762</v>
      </c>
      <c r="C197" s="107" t="s">
        <v>2075</v>
      </c>
      <c r="D197" s="107" t="s">
        <v>131</v>
      </c>
      <c r="E197" s="107" t="s">
        <v>2076</v>
      </c>
      <c r="F197" s="108">
        <v>97.4</v>
      </c>
      <c r="G197" s="108">
        <v>86.8333333333333</v>
      </c>
      <c r="H197" s="108">
        <f t="shared" si="3"/>
        <v>92.1166666666667</v>
      </c>
      <c r="I197" s="108" t="s">
        <v>46</v>
      </c>
    </row>
    <row r="198" ht="15.15" spans="1:9">
      <c r="A198" s="107">
        <v>195</v>
      </c>
      <c r="B198" s="107" t="s">
        <v>214</v>
      </c>
      <c r="C198" s="107" t="s">
        <v>2077</v>
      </c>
      <c r="D198" s="107" t="s">
        <v>14</v>
      </c>
      <c r="E198" s="107" t="s">
        <v>2076</v>
      </c>
      <c r="F198" s="108">
        <v>97.6</v>
      </c>
      <c r="G198" s="108">
        <v>82.6666666666667</v>
      </c>
      <c r="H198" s="108">
        <f t="shared" si="3"/>
        <v>90.1333333333333</v>
      </c>
      <c r="I198" s="108" t="s">
        <v>46</v>
      </c>
    </row>
    <row r="199" ht="15.15" spans="1:9">
      <c r="A199" s="107">
        <v>196</v>
      </c>
      <c r="B199" s="107" t="s">
        <v>214</v>
      </c>
      <c r="C199" s="107" t="s">
        <v>2078</v>
      </c>
      <c r="D199" s="107" t="s">
        <v>131</v>
      </c>
      <c r="E199" s="107" t="s">
        <v>2076</v>
      </c>
      <c r="F199" s="108">
        <v>97.4</v>
      </c>
      <c r="G199" s="108">
        <v>83.8333333333333</v>
      </c>
      <c r="H199" s="108">
        <f t="shared" si="3"/>
        <v>90.6166666666667</v>
      </c>
      <c r="I199" s="108" t="s">
        <v>46</v>
      </c>
    </row>
    <row r="200" ht="15.15" spans="1:9">
      <c r="A200" s="107">
        <v>197</v>
      </c>
      <c r="B200" s="107" t="s">
        <v>620</v>
      </c>
      <c r="C200" s="107" t="s">
        <v>2079</v>
      </c>
      <c r="D200" s="107" t="s">
        <v>14</v>
      </c>
      <c r="E200" s="107" t="s">
        <v>2076</v>
      </c>
      <c r="F200" s="108">
        <v>97.4</v>
      </c>
      <c r="G200" s="108">
        <v>84.6666666666667</v>
      </c>
      <c r="H200" s="108">
        <f t="shared" si="3"/>
        <v>91.0333333333333</v>
      </c>
      <c r="I200" s="108" t="s">
        <v>46</v>
      </c>
    </row>
    <row r="201" ht="15.15" spans="1:9">
      <c r="A201" s="107">
        <v>198</v>
      </c>
      <c r="B201" s="107" t="s">
        <v>191</v>
      </c>
      <c r="C201" s="107" t="s">
        <v>857</v>
      </c>
      <c r="D201" s="107" t="s">
        <v>14</v>
      </c>
      <c r="E201" s="107" t="s">
        <v>2076</v>
      </c>
      <c r="F201" s="108">
        <v>97.8</v>
      </c>
      <c r="G201" s="108">
        <v>84.5</v>
      </c>
      <c r="H201" s="108">
        <f t="shared" si="3"/>
        <v>91.15</v>
      </c>
      <c r="I201" s="108" t="s">
        <v>46</v>
      </c>
    </row>
    <row r="202" ht="15.15" spans="1:9">
      <c r="A202" s="107">
        <v>199</v>
      </c>
      <c r="B202" s="107" t="s">
        <v>707</v>
      </c>
      <c r="C202" s="107" t="s">
        <v>2080</v>
      </c>
      <c r="D202" s="107" t="s">
        <v>131</v>
      </c>
      <c r="E202" s="107" t="s">
        <v>2076</v>
      </c>
      <c r="F202" s="108">
        <v>97.6</v>
      </c>
      <c r="G202" s="108">
        <v>86.3333333333333</v>
      </c>
      <c r="H202" s="108">
        <f t="shared" si="3"/>
        <v>91.9666666666667</v>
      </c>
      <c r="I202" s="108" t="s">
        <v>46</v>
      </c>
    </row>
    <row r="203" ht="15.15" spans="1:9">
      <c r="A203" s="107">
        <v>200</v>
      </c>
      <c r="B203" s="115" t="s">
        <v>200</v>
      </c>
      <c r="C203" s="115" t="s">
        <v>412</v>
      </c>
      <c r="D203" s="115" t="s">
        <v>14</v>
      </c>
      <c r="E203" s="107" t="s">
        <v>2076</v>
      </c>
      <c r="F203" s="116">
        <v>98.9</v>
      </c>
      <c r="G203" s="116">
        <v>88.8333333333333</v>
      </c>
      <c r="H203" s="108">
        <f t="shared" si="3"/>
        <v>93.8666666666667</v>
      </c>
      <c r="I203" s="108" t="s">
        <v>46</v>
      </c>
    </row>
    <row r="204" ht="15.15" spans="1:9">
      <c r="A204" s="107">
        <v>201</v>
      </c>
      <c r="B204" s="115" t="s">
        <v>200</v>
      </c>
      <c r="C204" s="115" t="s">
        <v>879</v>
      </c>
      <c r="D204" s="115" t="s">
        <v>131</v>
      </c>
      <c r="E204" s="107" t="s">
        <v>2076</v>
      </c>
      <c r="F204" s="116">
        <v>98.4</v>
      </c>
      <c r="G204" s="116">
        <v>84.1666666666667</v>
      </c>
      <c r="H204" s="108">
        <f t="shared" si="3"/>
        <v>91.2833333333333</v>
      </c>
      <c r="I204" s="108" t="s">
        <v>46</v>
      </c>
    </row>
    <row r="205" ht="15.15" spans="1:9">
      <c r="A205" s="107">
        <v>202</v>
      </c>
      <c r="B205" s="107" t="s">
        <v>200</v>
      </c>
      <c r="C205" s="107" t="s">
        <v>1978</v>
      </c>
      <c r="D205" s="107" t="s">
        <v>14</v>
      </c>
      <c r="E205" s="107" t="s">
        <v>2076</v>
      </c>
      <c r="F205" s="108">
        <v>98.3</v>
      </c>
      <c r="G205" s="108">
        <v>90.1666666666667</v>
      </c>
      <c r="H205" s="108">
        <f t="shared" si="3"/>
        <v>94.2333333333333</v>
      </c>
      <c r="I205" s="108" t="s">
        <v>16</v>
      </c>
    </row>
    <row r="206" ht="15.15" spans="1:9">
      <c r="A206" s="107">
        <v>203</v>
      </c>
      <c r="B206" s="107" t="s">
        <v>200</v>
      </c>
      <c r="C206" s="107" t="s">
        <v>2031</v>
      </c>
      <c r="D206" s="107" t="s">
        <v>14</v>
      </c>
      <c r="E206" s="107" t="s">
        <v>2076</v>
      </c>
      <c r="F206" s="108">
        <v>98.3</v>
      </c>
      <c r="G206" s="108">
        <v>87.6666666666667</v>
      </c>
      <c r="H206" s="108">
        <f t="shared" si="3"/>
        <v>92.9833333333333</v>
      </c>
      <c r="I206" s="108" t="s">
        <v>46</v>
      </c>
    </row>
    <row r="207" ht="15.15" spans="1:9">
      <c r="A207" s="107"/>
      <c r="B207" s="107"/>
      <c r="C207" s="107"/>
      <c r="D207" s="107"/>
      <c r="E207" s="117" t="s">
        <v>96</v>
      </c>
      <c r="F207" s="117"/>
      <c r="G207" s="117"/>
      <c r="H207" s="117"/>
      <c r="I207" s="117"/>
    </row>
  </sheetData>
  <mergeCells count="4">
    <mergeCell ref="A1:I1"/>
    <mergeCell ref="A2:C2"/>
    <mergeCell ref="D2:I2"/>
    <mergeCell ref="E207:I20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0"/>
  <sheetViews>
    <sheetView workbookViewId="0">
      <selection activeCell="H85" sqref="H85"/>
    </sheetView>
  </sheetViews>
  <sheetFormatPr defaultColWidth="8.88888888888889" defaultRowHeight="14.4"/>
  <cols>
    <col min="2" max="2" width="14.1111111111111" customWidth="1"/>
    <col min="5" max="5" width="38.2222222222222" customWidth="1"/>
    <col min="9" max="9" width="15.3333333333333" customWidth="1"/>
  </cols>
  <sheetData>
    <row r="1" ht="17.4" spans="1:9">
      <c r="A1" s="1" t="s">
        <v>2081</v>
      </c>
      <c r="B1" s="2"/>
      <c r="C1" s="2"/>
      <c r="D1" s="2"/>
      <c r="E1" s="2"/>
      <c r="F1" s="2"/>
      <c r="G1" s="2"/>
      <c r="H1" s="2"/>
      <c r="I1" s="10"/>
    </row>
    <row r="2" ht="43.2" spans="1:9">
      <c r="A2" s="3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99</v>
      </c>
      <c r="I2" s="12" t="s">
        <v>11</v>
      </c>
    </row>
    <row r="3" spans="1:9">
      <c r="A3" s="7">
        <v>1</v>
      </c>
      <c r="B3" s="8" t="s">
        <v>1749</v>
      </c>
      <c r="C3" s="89" t="s">
        <v>2082</v>
      </c>
      <c r="D3" s="89" t="s">
        <v>14</v>
      </c>
      <c r="E3" s="89" t="s">
        <v>2083</v>
      </c>
      <c r="F3" s="89">
        <v>97.3</v>
      </c>
      <c r="G3" s="89">
        <v>96.2</v>
      </c>
      <c r="H3" s="89">
        <f>AVERAGE(F3:G3)</f>
        <v>96.75</v>
      </c>
      <c r="I3" s="91" t="s">
        <v>16</v>
      </c>
    </row>
    <row r="4" spans="1:9">
      <c r="A4" s="7">
        <v>2</v>
      </c>
      <c r="B4" s="8" t="s">
        <v>512</v>
      </c>
      <c r="C4" s="8" t="s">
        <v>2084</v>
      </c>
      <c r="D4" s="8" t="s">
        <v>14</v>
      </c>
      <c r="E4" s="8" t="s">
        <v>2085</v>
      </c>
      <c r="F4" s="8">
        <v>94.28</v>
      </c>
      <c r="G4" s="8">
        <v>93</v>
      </c>
      <c r="H4" s="8">
        <v>93.64</v>
      </c>
      <c r="I4" s="13" t="s">
        <v>16</v>
      </c>
    </row>
    <row r="5" spans="1:9">
      <c r="A5" s="7">
        <v>3</v>
      </c>
      <c r="B5" s="8" t="s">
        <v>100</v>
      </c>
      <c r="C5" s="8" t="s">
        <v>101</v>
      </c>
      <c r="D5" s="8" t="s">
        <v>14</v>
      </c>
      <c r="E5" s="8" t="s">
        <v>2085</v>
      </c>
      <c r="F5" s="8">
        <v>92.73</v>
      </c>
      <c r="G5" s="8">
        <v>94.17</v>
      </c>
      <c r="H5" s="8">
        <v>93.45</v>
      </c>
      <c r="I5" s="13" t="s">
        <v>46</v>
      </c>
    </row>
    <row r="6" spans="1:9">
      <c r="A6" s="7">
        <v>4</v>
      </c>
      <c r="B6" s="8" t="s">
        <v>1749</v>
      </c>
      <c r="C6" s="8" t="s">
        <v>2086</v>
      </c>
      <c r="D6" s="8" t="s">
        <v>2087</v>
      </c>
      <c r="E6" s="8" t="s">
        <v>2088</v>
      </c>
      <c r="F6" s="8">
        <v>100</v>
      </c>
      <c r="G6" s="8">
        <v>100</v>
      </c>
      <c r="H6" s="8">
        <v>100</v>
      </c>
      <c r="I6" s="13" t="s">
        <v>16</v>
      </c>
    </row>
    <row r="7" spans="1:9">
      <c r="A7" s="7">
        <v>5</v>
      </c>
      <c r="B7" s="8" t="s">
        <v>73</v>
      </c>
      <c r="C7" s="8" t="s">
        <v>2089</v>
      </c>
      <c r="D7" s="8" t="s">
        <v>14</v>
      </c>
      <c r="E7" s="8" t="s">
        <v>2090</v>
      </c>
      <c r="F7" s="8">
        <v>98</v>
      </c>
      <c r="G7" s="8">
        <v>98</v>
      </c>
      <c r="H7" s="8">
        <v>98</v>
      </c>
      <c r="I7" s="13" t="s">
        <v>16</v>
      </c>
    </row>
    <row r="8" spans="1:9">
      <c r="A8" s="7">
        <v>6</v>
      </c>
      <c r="B8" s="8" t="s">
        <v>2091</v>
      </c>
      <c r="C8" s="8" t="s">
        <v>2092</v>
      </c>
      <c r="D8" s="8" t="s">
        <v>14</v>
      </c>
      <c r="E8" s="8" t="s">
        <v>2093</v>
      </c>
      <c r="F8" s="8">
        <v>96</v>
      </c>
      <c r="G8" s="8">
        <v>98</v>
      </c>
      <c r="H8" s="8">
        <v>97</v>
      </c>
      <c r="I8" s="13" t="s">
        <v>16</v>
      </c>
    </row>
    <row r="9" spans="1:9">
      <c r="A9" s="7">
        <v>7</v>
      </c>
      <c r="B9" s="8" t="s">
        <v>512</v>
      </c>
      <c r="C9" s="8" t="s">
        <v>2094</v>
      </c>
      <c r="D9" s="8" t="s">
        <v>14</v>
      </c>
      <c r="E9" s="8" t="s">
        <v>2095</v>
      </c>
      <c r="F9" s="51">
        <v>97.05</v>
      </c>
      <c r="G9" s="51">
        <v>98.5</v>
      </c>
      <c r="H9" s="51">
        <v>97.775</v>
      </c>
      <c r="I9" s="13" t="s">
        <v>16</v>
      </c>
    </row>
    <row r="10" spans="1:9">
      <c r="A10" s="7">
        <v>8</v>
      </c>
      <c r="B10" s="8" t="s">
        <v>1749</v>
      </c>
      <c r="C10" s="8" t="s">
        <v>2096</v>
      </c>
      <c r="D10" s="8" t="s">
        <v>14</v>
      </c>
      <c r="E10" s="8" t="s">
        <v>2097</v>
      </c>
      <c r="F10" s="51">
        <v>97.47</v>
      </c>
      <c r="G10" s="51">
        <v>98.5</v>
      </c>
      <c r="H10" s="51">
        <v>97.985</v>
      </c>
      <c r="I10" s="13" t="s">
        <v>16</v>
      </c>
    </row>
    <row r="11" spans="1:9">
      <c r="A11" s="7">
        <v>9</v>
      </c>
      <c r="B11" s="8" t="s">
        <v>58</v>
      </c>
      <c r="C11" s="8" t="s">
        <v>2098</v>
      </c>
      <c r="D11" s="8" t="s">
        <v>14</v>
      </c>
      <c r="E11" s="8" t="s">
        <v>2097</v>
      </c>
      <c r="F11" s="51">
        <v>97.58</v>
      </c>
      <c r="G11" s="51">
        <v>97.5</v>
      </c>
      <c r="H11" s="51">
        <v>97.54</v>
      </c>
      <c r="I11" s="13" t="s">
        <v>46</v>
      </c>
    </row>
    <row r="12" spans="1:9">
      <c r="A12" s="7">
        <v>10</v>
      </c>
      <c r="B12" s="8" t="s">
        <v>2099</v>
      </c>
      <c r="C12" s="8" t="s">
        <v>2100</v>
      </c>
      <c r="D12" s="8" t="s">
        <v>14</v>
      </c>
      <c r="E12" s="8" t="s">
        <v>2101</v>
      </c>
      <c r="F12" s="8">
        <v>96</v>
      </c>
      <c r="G12" s="8">
        <v>98</v>
      </c>
      <c r="H12" s="8">
        <v>97</v>
      </c>
      <c r="I12" s="13" t="s">
        <v>16</v>
      </c>
    </row>
    <row r="13" spans="1:9">
      <c r="A13" s="7">
        <v>11</v>
      </c>
      <c r="B13" s="8" t="s">
        <v>2099</v>
      </c>
      <c r="C13" s="8" t="s">
        <v>2102</v>
      </c>
      <c r="D13" s="8" t="s">
        <v>14</v>
      </c>
      <c r="E13" s="8" t="s">
        <v>2103</v>
      </c>
      <c r="F13" s="8">
        <v>94</v>
      </c>
      <c r="G13" s="8">
        <v>97</v>
      </c>
      <c r="H13" s="8">
        <v>95.5</v>
      </c>
      <c r="I13" s="13" t="s">
        <v>46</v>
      </c>
    </row>
    <row r="14" spans="1:9">
      <c r="A14" s="7">
        <v>12</v>
      </c>
      <c r="B14" s="8" t="s">
        <v>512</v>
      </c>
      <c r="C14" s="8" t="s">
        <v>1532</v>
      </c>
      <c r="D14" s="8" t="s">
        <v>14</v>
      </c>
      <c r="E14" s="8" t="s">
        <v>2103</v>
      </c>
      <c r="F14" s="8">
        <v>94</v>
      </c>
      <c r="G14" s="8">
        <v>95</v>
      </c>
      <c r="H14" s="8">
        <v>94.5</v>
      </c>
      <c r="I14" s="13" t="s">
        <v>46</v>
      </c>
    </row>
    <row r="15" spans="1:9">
      <c r="A15" s="7">
        <v>13</v>
      </c>
      <c r="B15" s="8" t="s">
        <v>100</v>
      </c>
      <c r="C15" s="8" t="s">
        <v>2104</v>
      </c>
      <c r="D15" s="8" t="s">
        <v>14</v>
      </c>
      <c r="E15" s="8" t="s">
        <v>2105</v>
      </c>
      <c r="F15" s="8">
        <v>98.25</v>
      </c>
      <c r="G15" s="8">
        <v>98.7</v>
      </c>
      <c r="H15" s="8">
        <v>98.48</v>
      </c>
      <c r="I15" s="13" t="s">
        <v>16</v>
      </c>
    </row>
    <row r="16" spans="1:9">
      <c r="A16" s="7">
        <v>14</v>
      </c>
      <c r="B16" s="90" t="s">
        <v>2099</v>
      </c>
      <c r="C16" s="90" t="s">
        <v>2106</v>
      </c>
      <c r="D16" s="90" t="s">
        <v>14</v>
      </c>
      <c r="E16" s="90" t="s">
        <v>2107</v>
      </c>
      <c r="F16" s="90">
        <v>98.12</v>
      </c>
      <c r="G16" s="90">
        <v>98.5</v>
      </c>
      <c r="H16" s="90">
        <v>98.31</v>
      </c>
      <c r="I16" s="92" t="s">
        <v>46</v>
      </c>
    </row>
    <row r="17" spans="1:9">
      <c r="A17" s="7">
        <v>15</v>
      </c>
      <c r="B17" s="8" t="s">
        <v>809</v>
      </c>
      <c r="C17" s="8" t="s">
        <v>2108</v>
      </c>
      <c r="D17" s="8" t="s">
        <v>14</v>
      </c>
      <c r="E17" s="8" t="s">
        <v>2109</v>
      </c>
      <c r="F17" s="8">
        <v>91.7</v>
      </c>
      <c r="G17" s="8">
        <v>91.14</v>
      </c>
      <c r="H17" s="8">
        <v>91.42</v>
      </c>
      <c r="I17" s="13" t="s">
        <v>46</v>
      </c>
    </row>
    <row r="18" spans="1:9">
      <c r="A18" s="7">
        <v>16</v>
      </c>
      <c r="B18" s="8" t="s">
        <v>295</v>
      </c>
      <c r="C18" s="8" t="s">
        <v>1775</v>
      </c>
      <c r="D18" s="8" t="s">
        <v>14</v>
      </c>
      <c r="E18" s="8" t="s">
        <v>2110</v>
      </c>
      <c r="F18" s="8">
        <v>93.1</v>
      </c>
      <c r="G18" s="8">
        <v>91.86</v>
      </c>
      <c r="H18" s="8">
        <v>92.48</v>
      </c>
      <c r="I18" s="13" t="s">
        <v>46</v>
      </c>
    </row>
    <row r="19" spans="1:9">
      <c r="A19" s="7">
        <v>17</v>
      </c>
      <c r="B19" s="8" t="s">
        <v>295</v>
      </c>
      <c r="C19" s="8" t="s">
        <v>1781</v>
      </c>
      <c r="D19" s="8" t="s">
        <v>14</v>
      </c>
      <c r="E19" s="8" t="s">
        <v>2111</v>
      </c>
      <c r="F19" s="8">
        <v>93.4</v>
      </c>
      <c r="G19" s="8">
        <v>92.29</v>
      </c>
      <c r="H19" s="8">
        <v>92.85</v>
      </c>
      <c r="I19" s="13" t="s">
        <v>16</v>
      </c>
    </row>
    <row r="20" spans="1:9">
      <c r="A20" s="7">
        <v>18</v>
      </c>
      <c r="B20" s="8" t="s">
        <v>113</v>
      </c>
      <c r="C20" s="8" t="s">
        <v>114</v>
      </c>
      <c r="D20" s="8" t="s">
        <v>14</v>
      </c>
      <c r="E20" s="8" t="s">
        <v>2112</v>
      </c>
      <c r="F20" s="8">
        <v>93.26</v>
      </c>
      <c r="G20" s="8">
        <v>93</v>
      </c>
      <c r="H20" s="8">
        <v>93.13</v>
      </c>
      <c r="I20" s="13" t="s">
        <v>46</v>
      </c>
    </row>
    <row r="21" spans="1:9">
      <c r="A21" s="7">
        <v>19</v>
      </c>
      <c r="B21" s="8" t="s">
        <v>295</v>
      </c>
      <c r="C21" s="8" t="s">
        <v>2113</v>
      </c>
      <c r="D21" s="8" t="s">
        <v>14</v>
      </c>
      <c r="E21" s="8" t="s">
        <v>2114</v>
      </c>
      <c r="F21" s="8">
        <v>92.1</v>
      </c>
      <c r="G21" s="8">
        <v>92.14</v>
      </c>
      <c r="H21" s="8">
        <v>92.12</v>
      </c>
      <c r="I21" s="13" t="s">
        <v>46</v>
      </c>
    </row>
    <row r="22" spans="1:9">
      <c r="A22" s="7">
        <v>20</v>
      </c>
      <c r="B22" s="8" t="s">
        <v>295</v>
      </c>
      <c r="C22" s="8" t="s">
        <v>2115</v>
      </c>
      <c r="D22" s="8" t="s">
        <v>14</v>
      </c>
      <c r="E22" s="8" t="s">
        <v>2116</v>
      </c>
      <c r="F22" s="8">
        <v>92.36</v>
      </c>
      <c r="G22" s="8">
        <v>92</v>
      </c>
      <c r="H22" s="8">
        <v>92.18</v>
      </c>
      <c r="I22" s="13" t="s">
        <v>46</v>
      </c>
    </row>
    <row r="23" spans="1:9">
      <c r="A23" s="7">
        <v>21</v>
      </c>
      <c r="B23" s="90" t="s">
        <v>809</v>
      </c>
      <c r="C23" s="8" t="s">
        <v>1576</v>
      </c>
      <c r="D23" s="90" t="s">
        <v>14</v>
      </c>
      <c r="E23" s="90" t="s">
        <v>2117</v>
      </c>
      <c r="F23" s="8">
        <v>93.5</v>
      </c>
      <c r="G23" s="8">
        <v>91.71</v>
      </c>
      <c r="H23" s="8">
        <v>92.61</v>
      </c>
      <c r="I23" s="13" t="s">
        <v>46</v>
      </c>
    </row>
    <row r="24" spans="1:9">
      <c r="A24" s="7">
        <v>22</v>
      </c>
      <c r="B24" s="8" t="s">
        <v>28</v>
      </c>
      <c r="C24" s="8" t="s">
        <v>2118</v>
      </c>
      <c r="D24" s="8" t="s">
        <v>14</v>
      </c>
      <c r="E24" s="90" t="s">
        <v>2119</v>
      </c>
      <c r="F24" s="8">
        <v>92.37</v>
      </c>
      <c r="G24" s="8">
        <v>91</v>
      </c>
      <c r="H24" s="8">
        <v>91.69</v>
      </c>
      <c r="I24" s="13" t="s">
        <v>46</v>
      </c>
    </row>
    <row r="25" spans="1:9">
      <c r="A25" s="7">
        <v>23</v>
      </c>
      <c r="B25" s="8" t="s">
        <v>295</v>
      </c>
      <c r="C25" s="8" t="s">
        <v>1796</v>
      </c>
      <c r="D25" s="8" t="s">
        <v>14</v>
      </c>
      <c r="E25" s="8" t="s">
        <v>2120</v>
      </c>
      <c r="F25" s="8">
        <v>94</v>
      </c>
      <c r="G25" s="8">
        <v>93</v>
      </c>
      <c r="H25" s="8">
        <v>93.5</v>
      </c>
      <c r="I25" s="13" t="s">
        <v>16</v>
      </c>
    </row>
    <row r="26" spans="1:9">
      <c r="A26" s="7">
        <v>24</v>
      </c>
      <c r="B26" s="8" t="s">
        <v>113</v>
      </c>
      <c r="C26" s="8" t="s">
        <v>1790</v>
      </c>
      <c r="D26" s="8" t="s">
        <v>14</v>
      </c>
      <c r="E26" s="8" t="s">
        <v>2121</v>
      </c>
      <c r="F26" s="8">
        <v>92.55</v>
      </c>
      <c r="G26" s="8">
        <v>91.86</v>
      </c>
      <c r="H26" s="8">
        <v>92.21</v>
      </c>
      <c r="I26" s="13" t="s">
        <v>46</v>
      </c>
    </row>
    <row r="27" spans="1:9">
      <c r="A27" s="7">
        <v>25</v>
      </c>
      <c r="B27" s="8" t="s">
        <v>295</v>
      </c>
      <c r="C27" s="8" t="s">
        <v>1327</v>
      </c>
      <c r="D27" s="8" t="s">
        <v>14</v>
      </c>
      <c r="E27" s="8" t="s">
        <v>2122</v>
      </c>
      <c r="F27" s="8">
        <v>96.6</v>
      </c>
      <c r="G27" s="8">
        <v>97</v>
      </c>
      <c r="H27" s="8">
        <v>96.8</v>
      </c>
      <c r="I27" s="13" t="s">
        <v>16</v>
      </c>
    </row>
    <row r="28" spans="1:9">
      <c r="A28" s="7">
        <v>26</v>
      </c>
      <c r="B28" s="8" t="s">
        <v>992</v>
      </c>
      <c r="C28" s="8" t="s">
        <v>2123</v>
      </c>
      <c r="D28" s="8" t="s">
        <v>14</v>
      </c>
      <c r="E28" s="8" t="s">
        <v>2124</v>
      </c>
      <c r="F28" s="8">
        <v>93.9</v>
      </c>
      <c r="G28" s="8">
        <v>95</v>
      </c>
      <c r="H28" s="8">
        <v>94.45</v>
      </c>
      <c r="I28" s="13" t="s">
        <v>46</v>
      </c>
    </row>
    <row r="29" spans="1:9">
      <c r="A29" s="7">
        <v>27</v>
      </c>
      <c r="B29" s="8" t="s">
        <v>1332</v>
      </c>
      <c r="C29" s="8" t="s">
        <v>2125</v>
      </c>
      <c r="D29" s="8" t="s">
        <v>14</v>
      </c>
      <c r="E29" s="8" t="s">
        <v>2126</v>
      </c>
      <c r="F29" s="8">
        <v>95.8</v>
      </c>
      <c r="G29" s="8">
        <v>97</v>
      </c>
      <c r="H29" s="8">
        <v>96.4</v>
      </c>
      <c r="I29" s="13" t="s">
        <v>46</v>
      </c>
    </row>
    <row r="30" spans="1:9">
      <c r="A30" s="7">
        <v>28</v>
      </c>
      <c r="B30" s="8" t="s">
        <v>295</v>
      </c>
      <c r="C30" s="8" t="s">
        <v>2127</v>
      </c>
      <c r="D30" s="8" t="s">
        <v>14</v>
      </c>
      <c r="E30" s="8" t="s">
        <v>2128</v>
      </c>
      <c r="F30" s="8">
        <v>94.2</v>
      </c>
      <c r="G30" s="8">
        <v>95</v>
      </c>
      <c r="H30" s="8">
        <v>94.6</v>
      </c>
      <c r="I30" s="13" t="s">
        <v>46</v>
      </c>
    </row>
    <row r="31" spans="1:9">
      <c r="A31" s="7">
        <v>29</v>
      </c>
      <c r="B31" s="8" t="s">
        <v>295</v>
      </c>
      <c r="C31" s="8" t="s">
        <v>2129</v>
      </c>
      <c r="D31" s="8" t="s">
        <v>14</v>
      </c>
      <c r="E31" s="8" t="s">
        <v>2130</v>
      </c>
      <c r="F31" s="8">
        <v>94</v>
      </c>
      <c r="G31" s="8">
        <v>98</v>
      </c>
      <c r="H31" s="8">
        <v>96</v>
      </c>
      <c r="I31" s="13" t="s">
        <v>16</v>
      </c>
    </row>
    <row r="32" spans="1:9">
      <c r="A32" s="7">
        <v>30</v>
      </c>
      <c r="B32" s="8" t="s">
        <v>1332</v>
      </c>
      <c r="C32" s="8" t="s">
        <v>2131</v>
      </c>
      <c r="D32" s="8" t="s">
        <v>14</v>
      </c>
      <c r="E32" s="8" t="s">
        <v>2132</v>
      </c>
      <c r="F32" s="8">
        <v>92</v>
      </c>
      <c r="G32" s="8">
        <v>98</v>
      </c>
      <c r="H32" s="8">
        <v>94</v>
      </c>
      <c r="I32" s="13" t="s">
        <v>46</v>
      </c>
    </row>
    <row r="33" spans="1:9">
      <c r="A33" s="7">
        <v>31</v>
      </c>
      <c r="B33" s="8" t="s">
        <v>58</v>
      </c>
      <c r="C33" s="8" t="s">
        <v>2133</v>
      </c>
      <c r="D33" s="8" t="s">
        <v>131</v>
      </c>
      <c r="E33" s="8" t="s">
        <v>2134</v>
      </c>
      <c r="F33" s="8">
        <v>90</v>
      </c>
      <c r="G33" s="8">
        <v>98</v>
      </c>
      <c r="H33" s="8">
        <v>94</v>
      </c>
      <c r="I33" s="13" t="s">
        <v>46</v>
      </c>
    </row>
    <row r="34" spans="1:9">
      <c r="A34" s="7">
        <v>32</v>
      </c>
      <c r="B34" s="8" t="s">
        <v>149</v>
      </c>
      <c r="C34" s="8" t="s">
        <v>2135</v>
      </c>
      <c r="D34" s="8" t="s">
        <v>14</v>
      </c>
      <c r="E34" s="8" t="s">
        <v>2136</v>
      </c>
      <c r="F34" s="8">
        <v>90</v>
      </c>
      <c r="G34" s="8">
        <v>98</v>
      </c>
      <c r="H34" s="8">
        <v>94</v>
      </c>
      <c r="I34" s="13" t="s">
        <v>46</v>
      </c>
    </row>
    <row r="35" spans="1:9">
      <c r="A35" s="7">
        <v>33</v>
      </c>
      <c r="B35" s="8" t="s">
        <v>1632</v>
      </c>
      <c r="C35" s="8" t="s">
        <v>2137</v>
      </c>
      <c r="D35" s="8" t="s">
        <v>14</v>
      </c>
      <c r="E35" s="8" t="s">
        <v>2138</v>
      </c>
      <c r="F35" s="8">
        <v>91</v>
      </c>
      <c r="G35" s="8">
        <v>93</v>
      </c>
      <c r="H35" s="8">
        <v>92</v>
      </c>
      <c r="I35" s="13" t="s">
        <v>16</v>
      </c>
    </row>
    <row r="36" spans="1:9">
      <c r="A36" s="7">
        <v>34</v>
      </c>
      <c r="B36" s="8" t="s">
        <v>202</v>
      </c>
      <c r="C36" s="8" t="s">
        <v>1808</v>
      </c>
      <c r="D36" s="8" t="s">
        <v>131</v>
      </c>
      <c r="E36" s="8" t="s">
        <v>2139</v>
      </c>
      <c r="F36" s="8">
        <v>88</v>
      </c>
      <c r="G36" s="8">
        <v>90</v>
      </c>
      <c r="H36" s="8">
        <v>89</v>
      </c>
      <c r="I36" s="13" t="s">
        <v>46</v>
      </c>
    </row>
    <row r="37" spans="1:9">
      <c r="A37" s="7">
        <v>35</v>
      </c>
      <c r="B37" s="8" t="s">
        <v>1632</v>
      </c>
      <c r="C37" s="8" t="s">
        <v>440</v>
      </c>
      <c r="D37" s="8" t="s">
        <v>14</v>
      </c>
      <c r="E37" s="8" t="s">
        <v>2140</v>
      </c>
      <c r="F37" s="8">
        <v>90</v>
      </c>
      <c r="G37" s="8">
        <v>85</v>
      </c>
      <c r="H37" s="8">
        <v>87.5</v>
      </c>
      <c r="I37" s="13" t="s">
        <v>46</v>
      </c>
    </row>
    <row r="38" spans="1:9">
      <c r="A38" s="7">
        <v>36</v>
      </c>
      <c r="B38" s="8" t="s">
        <v>809</v>
      </c>
      <c r="C38" s="8" t="s">
        <v>2141</v>
      </c>
      <c r="D38" s="8" t="s">
        <v>14</v>
      </c>
      <c r="E38" s="8" t="s">
        <v>2142</v>
      </c>
      <c r="F38" s="8">
        <v>88</v>
      </c>
      <c r="G38" s="8">
        <v>84</v>
      </c>
      <c r="H38" s="8">
        <v>86</v>
      </c>
      <c r="I38" s="13" t="s">
        <v>46</v>
      </c>
    </row>
    <row r="39" spans="1:9">
      <c r="A39" s="7">
        <v>37</v>
      </c>
      <c r="B39" s="8" t="s">
        <v>202</v>
      </c>
      <c r="C39" s="8" t="s">
        <v>2143</v>
      </c>
      <c r="D39" s="8" t="s">
        <v>14</v>
      </c>
      <c r="E39" s="8" t="s">
        <v>2144</v>
      </c>
      <c r="F39" s="8">
        <v>87</v>
      </c>
      <c r="G39" s="8">
        <v>81</v>
      </c>
      <c r="H39" s="8">
        <v>84</v>
      </c>
      <c r="I39" s="13" t="s">
        <v>46</v>
      </c>
    </row>
    <row r="40" spans="1:9">
      <c r="A40" s="7">
        <v>38</v>
      </c>
      <c r="B40" s="8" t="s">
        <v>58</v>
      </c>
      <c r="C40" s="8" t="s">
        <v>2145</v>
      </c>
      <c r="D40" s="8" t="s">
        <v>14</v>
      </c>
      <c r="E40" s="8" t="s">
        <v>2146</v>
      </c>
      <c r="F40" s="8">
        <v>88</v>
      </c>
      <c r="G40" s="8">
        <v>85</v>
      </c>
      <c r="H40" s="8">
        <v>86.5</v>
      </c>
      <c r="I40" s="13" t="s">
        <v>46</v>
      </c>
    </row>
    <row r="41" spans="1:9">
      <c r="A41" s="7">
        <v>39</v>
      </c>
      <c r="B41" s="8" t="s">
        <v>662</v>
      </c>
      <c r="C41" s="8" t="s">
        <v>997</v>
      </c>
      <c r="D41" s="8" t="s">
        <v>14</v>
      </c>
      <c r="E41" s="8" t="s">
        <v>2147</v>
      </c>
      <c r="F41" s="51">
        <v>97.89</v>
      </c>
      <c r="G41" s="51">
        <v>97.25</v>
      </c>
      <c r="H41" s="51">
        <v>97.57</v>
      </c>
      <c r="I41" s="13" t="s">
        <v>46</v>
      </c>
    </row>
    <row r="42" spans="1:9">
      <c r="A42" s="7">
        <v>40</v>
      </c>
      <c r="B42" s="8" t="s">
        <v>295</v>
      </c>
      <c r="C42" s="8" t="s">
        <v>2148</v>
      </c>
      <c r="D42" s="8" t="s">
        <v>14</v>
      </c>
      <c r="E42" s="8" t="s">
        <v>2149</v>
      </c>
      <c r="F42" s="51">
        <v>97.68</v>
      </c>
      <c r="G42" s="51">
        <v>97.5</v>
      </c>
      <c r="H42" s="51">
        <v>97.59</v>
      </c>
      <c r="I42" s="13" t="s">
        <v>46</v>
      </c>
    </row>
    <row r="43" spans="1:9">
      <c r="A43" s="7">
        <v>41</v>
      </c>
      <c r="B43" s="8" t="s">
        <v>815</v>
      </c>
      <c r="C43" s="8" t="s">
        <v>1857</v>
      </c>
      <c r="D43" s="8" t="s">
        <v>131</v>
      </c>
      <c r="E43" s="8" t="s">
        <v>2149</v>
      </c>
      <c r="F43" s="51">
        <v>96.53</v>
      </c>
      <c r="G43" s="51">
        <v>95</v>
      </c>
      <c r="H43" s="51">
        <v>95.765</v>
      </c>
      <c r="I43" s="13" t="s">
        <v>46</v>
      </c>
    </row>
    <row r="44" spans="1:9">
      <c r="A44" s="7">
        <v>42</v>
      </c>
      <c r="B44" s="8" t="s">
        <v>295</v>
      </c>
      <c r="C44" s="8" t="s">
        <v>2133</v>
      </c>
      <c r="D44" s="8" t="s">
        <v>14</v>
      </c>
      <c r="E44" s="8" t="s">
        <v>2150</v>
      </c>
      <c r="F44" s="51">
        <v>97.79</v>
      </c>
      <c r="G44" s="51">
        <v>98.75</v>
      </c>
      <c r="H44" s="51">
        <v>98.27</v>
      </c>
      <c r="I44" s="13" t="s">
        <v>16</v>
      </c>
    </row>
    <row r="45" spans="1:9">
      <c r="A45" s="7">
        <v>43</v>
      </c>
      <c r="B45" s="8" t="s">
        <v>904</v>
      </c>
      <c r="C45" s="8" t="s">
        <v>2151</v>
      </c>
      <c r="D45" s="8" t="s">
        <v>14</v>
      </c>
      <c r="E45" s="8" t="s">
        <v>2152</v>
      </c>
      <c r="F45" s="51">
        <v>97.05</v>
      </c>
      <c r="G45" s="51">
        <v>97.5</v>
      </c>
      <c r="H45" s="51">
        <v>97.275</v>
      </c>
      <c r="I45" s="13" t="s">
        <v>46</v>
      </c>
    </row>
    <row r="46" spans="1:9">
      <c r="A46" s="7">
        <v>44</v>
      </c>
      <c r="B46" s="8" t="s">
        <v>704</v>
      </c>
      <c r="C46" s="8" t="s">
        <v>1727</v>
      </c>
      <c r="D46" s="8" t="s">
        <v>14</v>
      </c>
      <c r="E46" s="8" t="s">
        <v>2152</v>
      </c>
      <c r="F46" s="51">
        <v>96.95</v>
      </c>
      <c r="G46" s="51">
        <v>96.25</v>
      </c>
      <c r="H46" s="51">
        <v>96.6</v>
      </c>
      <c r="I46" s="13" t="s">
        <v>46</v>
      </c>
    </row>
    <row r="47" spans="1:9">
      <c r="A47" s="7">
        <v>45</v>
      </c>
      <c r="B47" s="90" t="s">
        <v>58</v>
      </c>
      <c r="C47" s="8" t="s">
        <v>2153</v>
      </c>
      <c r="D47" s="90" t="s">
        <v>14</v>
      </c>
      <c r="E47" s="90" t="s">
        <v>2154</v>
      </c>
      <c r="F47" s="51">
        <v>97.16</v>
      </c>
      <c r="G47" s="51">
        <v>97</v>
      </c>
      <c r="H47" s="51">
        <v>97.08</v>
      </c>
      <c r="I47" s="13" t="s">
        <v>46</v>
      </c>
    </row>
    <row r="48" spans="1:9">
      <c r="A48" s="7">
        <v>46</v>
      </c>
      <c r="B48" s="8" t="s">
        <v>809</v>
      </c>
      <c r="C48" s="8" t="s">
        <v>2155</v>
      </c>
      <c r="D48" s="8" t="s">
        <v>14</v>
      </c>
      <c r="E48" s="90" t="s">
        <v>2156</v>
      </c>
      <c r="F48" s="51">
        <v>97.47</v>
      </c>
      <c r="G48" s="51">
        <v>96.75</v>
      </c>
      <c r="H48" s="51">
        <v>97.11</v>
      </c>
      <c r="I48" s="13" t="s">
        <v>46</v>
      </c>
    </row>
    <row r="49" spans="1:9">
      <c r="A49" s="7">
        <v>47</v>
      </c>
      <c r="B49" s="8" t="s">
        <v>855</v>
      </c>
      <c r="C49" s="8" t="s">
        <v>1551</v>
      </c>
      <c r="D49" s="8" t="s">
        <v>14</v>
      </c>
      <c r="E49" s="8" t="s">
        <v>2156</v>
      </c>
      <c r="F49" s="51">
        <v>96.53</v>
      </c>
      <c r="G49" s="51">
        <v>96.25</v>
      </c>
      <c r="H49" s="51">
        <v>96.39</v>
      </c>
      <c r="I49" s="13" t="s">
        <v>46</v>
      </c>
    </row>
    <row r="50" spans="1:9">
      <c r="A50" s="7">
        <v>48</v>
      </c>
      <c r="B50" s="8" t="s">
        <v>149</v>
      </c>
      <c r="C50" s="8" t="s">
        <v>2157</v>
      </c>
      <c r="D50" s="8" t="s">
        <v>14</v>
      </c>
      <c r="E50" s="8" t="s">
        <v>2158</v>
      </c>
      <c r="F50" s="51">
        <v>97.47</v>
      </c>
      <c r="G50" s="51">
        <v>96.25</v>
      </c>
      <c r="H50" s="51">
        <v>96.86</v>
      </c>
      <c r="I50" s="13" t="s">
        <v>46</v>
      </c>
    </row>
    <row r="51" spans="1:9">
      <c r="A51" s="7">
        <v>49</v>
      </c>
      <c r="B51" s="8" t="s">
        <v>809</v>
      </c>
      <c r="C51" s="8" t="s">
        <v>2159</v>
      </c>
      <c r="D51" s="8" t="s">
        <v>14</v>
      </c>
      <c r="E51" s="8" t="s">
        <v>2160</v>
      </c>
      <c r="F51" s="51">
        <v>97.37</v>
      </c>
      <c r="G51" s="51">
        <v>96</v>
      </c>
      <c r="H51" s="51">
        <v>96.685</v>
      </c>
      <c r="I51" s="13" t="s">
        <v>46</v>
      </c>
    </row>
    <row r="52" spans="1:9">
      <c r="A52" s="7">
        <v>50</v>
      </c>
      <c r="B52" s="8" t="s">
        <v>283</v>
      </c>
      <c r="C52" s="8" t="s">
        <v>923</v>
      </c>
      <c r="D52" s="8" t="s">
        <v>14</v>
      </c>
      <c r="E52" s="8" t="s">
        <v>2160</v>
      </c>
      <c r="F52" s="51">
        <v>96.63</v>
      </c>
      <c r="G52" s="51">
        <v>95.5</v>
      </c>
      <c r="H52" s="51">
        <v>96.065</v>
      </c>
      <c r="I52" s="13" t="s">
        <v>46</v>
      </c>
    </row>
    <row r="53" spans="1:9">
      <c r="A53" s="7">
        <v>51</v>
      </c>
      <c r="B53" s="8" t="s">
        <v>2091</v>
      </c>
      <c r="C53" s="8" t="s">
        <v>2161</v>
      </c>
      <c r="D53" s="8" t="s">
        <v>14</v>
      </c>
      <c r="E53" s="8" t="s">
        <v>2162</v>
      </c>
      <c r="F53" s="8">
        <v>94</v>
      </c>
      <c r="G53" s="8">
        <v>97</v>
      </c>
      <c r="H53" s="8">
        <v>95.5</v>
      </c>
      <c r="I53" s="13" t="s">
        <v>46</v>
      </c>
    </row>
    <row r="54" spans="1:9">
      <c r="A54" s="7">
        <v>52</v>
      </c>
      <c r="B54" s="8" t="s">
        <v>662</v>
      </c>
      <c r="C54" s="8" t="s">
        <v>2163</v>
      </c>
      <c r="D54" s="8" t="s">
        <v>14</v>
      </c>
      <c r="E54" s="8" t="s">
        <v>2164</v>
      </c>
      <c r="F54" s="8">
        <v>94</v>
      </c>
      <c r="G54" s="8">
        <v>96</v>
      </c>
      <c r="H54" s="8">
        <v>95</v>
      </c>
      <c r="I54" s="13" t="s">
        <v>46</v>
      </c>
    </row>
    <row r="55" spans="1:9">
      <c r="A55" s="7">
        <v>53</v>
      </c>
      <c r="B55" s="8" t="s">
        <v>662</v>
      </c>
      <c r="C55" s="8" t="s">
        <v>2165</v>
      </c>
      <c r="D55" s="8" t="s">
        <v>14</v>
      </c>
      <c r="E55" s="8" t="s">
        <v>2166</v>
      </c>
      <c r="F55" s="8">
        <v>94</v>
      </c>
      <c r="G55" s="8">
        <v>97</v>
      </c>
      <c r="H55" s="8">
        <v>95.5</v>
      </c>
      <c r="I55" s="13" t="s">
        <v>46</v>
      </c>
    </row>
    <row r="56" spans="1:9">
      <c r="A56" s="7">
        <v>54</v>
      </c>
      <c r="B56" s="8" t="s">
        <v>58</v>
      </c>
      <c r="C56" s="8" t="s">
        <v>2167</v>
      </c>
      <c r="D56" s="8" t="s">
        <v>131</v>
      </c>
      <c r="E56" s="8" t="s">
        <v>2168</v>
      </c>
      <c r="F56" s="8">
        <v>94</v>
      </c>
      <c r="G56" s="8">
        <v>92</v>
      </c>
      <c r="H56" s="8">
        <v>93</v>
      </c>
      <c r="I56" s="13" t="s">
        <v>46</v>
      </c>
    </row>
    <row r="57" spans="1:9">
      <c r="A57" s="7">
        <v>55</v>
      </c>
      <c r="B57" s="8" t="s">
        <v>295</v>
      </c>
      <c r="C57" s="8" t="s">
        <v>2129</v>
      </c>
      <c r="D57" s="8" t="s">
        <v>14</v>
      </c>
      <c r="E57" s="8" t="s">
        <v>2169</v>
      </c>
      <c r="F57" s="8">
        <v>96</v>
      </c>
      <c r="G57" s="8">
        <v>97</v>
      </c>
      <c r="H57" s="8">
        <v>96.5</v>
      </c>
      <c r="I57" s="13" t="s">
        <v>16</v>
      </c>
    </row>
    <row r="58" spans="1:9">
      <c r="A58" s="7">
        <v>56</v>
      </c>
      <c r="B58" s="8" t="s">
        <v>259</v>
      </c>
      <c r="C58" s="8" t="s">
        <v>2170</v>
      </c>
      <c r="D58" s="8" t="s">
        <v>14</v>
      </c>
      <c r="E58" s="8" t="s">
        <v>2171</v>
      </c>
      <c r="F58" s="8">
        <v>94</v>
      </c>
      <c r="G58" s="8">
        <v>96</v>
      </c>
      <c r="H58" s="8">
        <v>95</v>
      </c>
      <c r="I58" s="13" t="s">
        <v>46</v>
      </c>
    </row>
    <row r="59" spans="1:9">
      <c r="A59" s="7">
        <v>57</v>
      </c>
      <c r="B59" s="90" t="s">
        <v>1332</v>
      </c>
      <c r="C59" s="90" t="s">
        <v>2172</v>
      </c>
      <c r="D59" s="90" t="s">
        <v>14</v>
      </c>
      <c r="E59" s="90" t="s">
        <v>2173</v>
      </c>
      <c r="F59" s="90">
        <v>96.75</v>
      </c>
      <c r="G59" s="90">
        <v>98.5</v>
      </c>
      <c r="H59" s="90">
        <v>97.63</v>
      </c>
      <c r="I59" s="92" t="s">
        <v>46</v>
      </c>
    </row>
    <row r="60" spans="1:9">
      <c r="A60" s="7">
        <v>58</v>
      </c>
      <c r="B60" s="90" t="s">
        <v>809</v>
      </c>
      <c r="C60" s="90" t="s">
        <v>2174</v>
      </c>
      <c r="D60" s="90" t="s">
        <v>14</v>
      </c>
      <c r="E60" s="90" t="s">
        <v>2175</v>
      </c>
      <c r="F60" s="90">
        <v>96.87</v>
      </c>
      <c r="G60" s="90">
        <v>97.5</v>
      </c>
      <c r="H60" s="90">
        <v>97.19</v>
      </c>
      <c r="I60" s="92" t="s">
        <v>46</v>
      </c>
    </row>
    <row r="61" spans="1:9">
      <c r="A61" s="7">
        <v>59</v>
      </c>
      <c r="B61" s="90" t="s">
        <v>295</v>
      </c>
      <c r="C61" s="90" t="s">
        <v>2176</v>
      </c>
      <c r="D61" s="90" t="s">
        <v>14</v>
      </c>
      <c r="E61" s="90" t="s">
        <v>2177</v>
      </c>
      <c r="F61" s="90">
        <v>96.87</v>
      </c>
      <c r="G61" s="90">
        <v>97.25</v>
      </c>
      <c r="H61" s="90">
        <v>97.06</v>
      </c>
      <c r="I61" s="92" t="s">
        <v>46</v>
      </c>
    </row>
    <row r="62" spans="1:9">
      <c r="A62" s="7">
        <v>60</v>
      </c>
      <c r="B62" s="8" t="s">
        <v>344</v>
      </c>
      <c r="C62" s="8" t="s">
        <v>1798</v>
      </c>
      <c r="D62" s="8" t="s">
        <v>14</v>
      </c>
      <c r="E62" s="8" t="s">
        <v>2178</v>
      </c>
      <c r="F62" s="8">
        <v>90.3</v>
      </c>
      <c r="G62" s="8">
        <v>90.2</v>
      </c>
      <c r="H62" s="8">
        <v>90.25</v>
      </c>
      <c r="I62" s="13" t="s">
        <v>16</v>
      </c>
    </row>
    <row r="63" spans="1:9">
      <c r="A63" s="7">
        <v>61</v>
      </c>
      <c r="B63" s="8" t="s">
        <v>264</v>
      </c>
      <c r="C63" s="8" t="s">
        <v>1806</v>
      </c>
      <c r="D63" s="8" t="s">
        <v>131</v>
      </c>
      <c r="E63" s="8" t="s">
        <v>2178</v>
      </c>
      <c r="F63" s="8">
        <v>90.2</v>
      </c>
      <c r="G63" s="8">
        <v>91.2</v>
      </c>
      <c r="H63" s="8">
        <v>90.7</v>
      </c>
      <c r="I63" s="13" t="s">
        <v>16</v>
      </c>
    </row>
    <row r="64" spans="1:9">
      <c r="A64" s="7">
        <v>62</v>
      </c>
      <c r="B64" s="83" t="s">
        <v>344</v>
      </c>
      <c r="C64" s="83" t="s">
        <v>1821</v>
      </c>
      <c r="D64" s="83" t="s">
        <v>14</v>
      </c>
      <c r="E64" s="83" t="s">
        <v>2178</v>
      </c>
      <c r="F64" s="83">
        <v>44.5</v>
      </c>
      <c r="G64" s="83">
        <v>45.8</v>
      </c>
      <c r="H64" s="83">
        <f t="shared" ref="H64:H68" si="0">SUM(F64:G64)</f>
        <v>90.3</v>
      </c>
      <c r="I64" s="93" t="s">
        <v>46</v>
      </c>
    </row>
    <row r="65" spans="1:9">
      <c r="A65" s="7">
        <v>63</v>
      </c>
      <c r="B65" s="83" t="s">
        <v>280</v>
      </c>
      <c r="C65" s="83" t="s">
        <v>2179</v>
      </c>
      <c r="D65" s="83" t="s">
        <v>131</v>
      </c>
      <c r="E65" s="83" t="s">
        <v>2178</v>
      </c>
      <c r="F65" s="83">
        <v>44.9</v>
      </c>
      <c r="G65" s="83">
        <v>45</v>
      </c>
      <c r="H65" s="83">
        <f t="shared" si="0"/>
        <v>89.9</v>
      </c>
      <c r="I65" s="93" t="s">
        <v>46</v>
      </c>
    </row>
    <row r="66" spans="1:9">
      <c r="A66" s="7">
        <v>64</v>
      </c>
      <c r="B66" s="83" t="s">
        <v>280</v>
      </c>
      <c r="C66" s="83" t="s">
        <v>2180</v>
      </c>
      <c r="D66" s="83" t="s">
        <v>131</v>
      </c>
      <c r="E66" s="83" t="s">
        <v>2178</v>
      </c>
      <c r="F66" s="83">
        <v>45.8</v>
      </c>
      <c r="G66" s="83">
        <v>45.3</v>
      </c>
      <c r="H66" s="83">
        <f t="shared" si="0"/>
        <v>91.1</v>
      </c>
      <c r="I66" s="93" t="s">
        <v>46</v>
      </c>
    </row>
    <row r="67" spans="1:9">
      <c r="A67" s="7">
        <v>65</v>
      </c>
      <c r="B67" s="83" t="s">
        <v>264</v>
      </c>
      <c r="C67" s="83" t="s">
        <v>2181</v>
      </c>
      <c r="D67" s="83" t="s">
        <v>131</v>
      </c>
      <c r="E67" s="83" t="s">
        <v>2178</v>
      </c>
      <c r="F67" s="83">
        <v>44.5</v>
      </c>
      <c r="G67" s="83">
        <v>44.3</v>
      </c>
      <c r="H67" s="83">
        <f t="shared" si="0"/>
        <v>88.8</v>
      </c>
      <c r="I67" s="93" t="s">
        <v>46</v>
      </c>
    </row>
    <row r="68" spans="1:9">
      <c r="A68" s="7">
        <v>66</v>
      </c>
      <c r="B68" s="83" t="s">
        <v>264</v>
      </c>
      <c r="C68" s="83" t="s">
        <v>2182</v>
      </c>
      <c r="D68" s="83" t="s">
        <v>131</v>
      </c>
      <c r="E68" s="83" t="s">
        <v>2178</v>
      </c>
      <c r="F68" s="83">
        <v>44.4</v>
      </c>
      <c r="G68" s="83">
        <v>44.3</v>
      </c>
      <c r="H68" s="83">
        <f t="shared" si="0"/>
        <v>88.7</v>
      </c>
      <c r="I68" s="93" t="s">
        <v>46</v>
      </c>
    </row>
    <row r="69" spans="1:9">
      <c r="A69" s="7">
        <v>67</v>
      </c>
      <c r="B69" s="8" t="s">
        <v>815</v>
      </c>
      <c r="C69" s="8" t="s">
        <v>2183</v>
      </c>
      <c r="D69" s="8" t="s">
        <v>14</v>
      </c>
      <c r="E69" s="8" t="s">
        <v>2184</v>
      </c>
      <c r="F69" s="8">
        <v>90.3</v>
      </c>
      <c r="G69" s="8">
        <v>90.2</v>
      </c>
      <c r="H69" s="8">
        <v>90.25</v>
      </c>
      <c r="I69" s="13" t="s">
        <v>16</v>
      </c>
    </row>
    <row r="70" spans="1:9">
      <c r="A70" s="7">
        <v>68</v>
      </c>
      <c r="B70" s="83" t="s">
        <v>298</v>
      </c>
      <c r="C70" s="83" t="s">
        <v>2185</v>
      </c>
      <c r="D70" s="83" t="s">
        <v>14</v>
      </c>
      <c r="E70" s="8" t="s">
        <v>2184</v>
      </c>
      <c r="F70" s="83">
        <v>90.73</v>
      </c>
      <c r="G70" s="83">
        <v>93</v>
      </c>
      <c r="H70" s="83">
        <v>91.87</v>
      </c>
      <c r="I70" s="93" t="s">
        <v>16</v>
      </c>
    </row>
    <row r="71" spans="1:9">
      <c r="A71" s="7">
        <v>69</v>
      </c>
      <c r="B71" s="83" t="s">
        <v>704</v>
      </c>
      <c r="C71" s="83" t="s">
        <v>2186</v>
      </c>
      <c r="D71" s="83" t="s">
        <v>14</v>
      </c>
      <c r="E71" s="8" t="s">
        <v>2184</v>
      </c>
      <c r="F71" s="83">
        <v>89.55</v>
      </c>
      <c r="G71" s="83">
        <v>91</v>
      </c>
      <c r="H71" s="83">
        <v>90.28</v>
      </c>
      <c r="I71" s="93" t="s">
        <v>46</v>
      </c>
    </row>
    <row r="72" spans="1:9">
      <c r="A72" s="7">
        <v>70</v>
      </c>
      <c r="B72" s="83" t="s">
        <v>344</v>
      </c>
      <c r="C72" s="83" t="s">
        <v>400</v>
      </c>
      <c r="D72" s="83" t="s">
        <v>14</v>
      </c>
      <c r="E72" s="8" t="s">
        <v>2184</v>
      </c>
      <c r="F72" s="83">
        <v>89.83</v>
      </c>
      <c r="G72" s="83">
        <v>89.5</v>
      </c>
      <c r="H72" s="83">
        <v>89.67</v>
      </c>
      <c r="I72" s="93" t="s">
        <v>46</v>
      </c>
    </row>
    <row r="73" spans="1:9">
      <c r="A73" s="7">
        <v>71</v>
      </c>
      <c r="B73" s="83" t="s">
        <v>259</v>
      </c>
      <c r="C73" s="83" t="s">
        <v>1326</v>
      </c>
      <c r="D73" s="83" t="s">
        <v>14</v>
      </c>
      <c r="E73" s="8" t="s">
        <v>2184</v>
      </c>
      <c r="F73" s="83">
        <v>90.6</v>
      </c>
      <c r="G73" s="83">
        <v>93</v>
      </c>
      <c r="H73" s="83">
        <f>AVERAGE(F73:G73)</f>
        <v>91.8</v>
      </c>
      <c r="I73" s="93" t="s">
        <v>46</v>
      </c>
    </row>
    <row r="74" spans="1:9">
      <c r="A74" s="7">
        <v>72</v>
      </c>
      <c r="B74" s="83" t="s">
        <v>259</v>
      </c>
      <c r="C74" s="83" t="s">
        <v>1319</v>
      </c>
      <c r="D74" s="83" t="s">
        <v>14</v>
      </c>
      <c r="E74" s="8" t="s">
        <v>2184</v>
      </c>
      <c r="F74" s="83">
        <v>90.73</v>
      </c>
      <c r="G74" s="83">
        <v>91</v>
      </c>
      <c r="H74" s="83">
        <v>90.87</v>
      </c>
      <c r="I74" s="93" t="s">
        <v>46</v>
      </c>
    </row>
    <row r="75" spans="1:9">
      <c r="A75" s="7">
        <v>73</v>
      </c>
      <c r="B75" s="8" t="s">
        <v>298</v>
      </c>
      <c r="C75" s="8" t="s">
        <v>928</v>
      </c>
      <c r="D75" s="8" t="s">
        <v>14</v>
      </c>
      <c r="E75" s="8" t="s">
        <v>2187</v>
      </c>
      <c r="F75" s="8">
        <v>91</v>
      </c>
      <c r="G75" s="8">
        <v>90.5</v>
      </c>
      <c r="H75" s="8">
        <v>90.75</v>
      </c>
      <c r="I75" s="13" t="s">
        <v>16</v>
      </c>
    </row>
    <row r="76" spans="1:9">
      <c r="A76" s="7">
        <v>74</v>
      </c>
      <c r="B76" s="83" t="s">
        <v>259</v>
      </c>
      <c r="C76" s="83" t="s">
        <v>2188</v>
      </c>
      <c r="D76" s="8" t="s">
        <v>14</v>
      </c>
      <c r="E76" s="8" t="s">
        <v>2187</v>
      </c>
      <c r="F76" s="83">
        <v>93</v>
      </c>
      <c r="G76" s="83">
        <v>93</v>
      </c>
      <c r="H76" s="83">
        <v>92</v>
      </c>
      <c r="I76" s="93" t="s">
        <v>46</v>
      </c>
    </row>
    <row r="77" spans="1:9">
      <c r="A77" s="7">
        <v>75</v>
      </c>
      <c r="B77" s="83" t="s">
        <v>259</v>
      </c>
      <c r="C77" s="83" t="s">
        <v>2189</v>
      </c>
      <c r="D77" s="83" t="s">
        <v>131</v>
      </c>
      <c r="E77" s="8" t="s">
        <v>2187</v>
      </c>
      <c r="F77" s="83">
        <v>92</v>
      </c>
      <c r="G77" s="83">
        <v>93</v>
      </c>
      <c r="H77" s="83">
        <v>92</v>
      </c>
      <c r="I77" s="93" t="s">
        <v>46</v>
      </c>
    </row>
    <row r="78" spans="1:9">
      <c r="A78" s="7">
        <v>76</v>
      </c>
      <c r="B78" s="83" t="s">
        <v>259</v>
      </c>
      <c r="C78" s="83" t="s">
        <v>2190</v>
      </c>
      <c r="D78" s="83" t="s">
        <v>14</v>
      </c>
      <c r="E78" s="8" t="s">
        <v>2187</v>
      </c>
      <c r="F78" s="83">
        <v>92</v>
      </c>
      <c r="G78" s="83">
        <v>93</v>
      </c>
      <c r="H78" s="83">
        <v>92</v>
      </c>
      <c r="I78" s="93" t="s">
        <v>46</v>
      </c>
    </row>
    <row r="79" spans="1:9">
      <c r="A79" s="7">
        <v>77</v>
      </c>
      <c r="B79" s="83" t="s">
        <v>302</v>
      </c>
      <c r="C79" s="83" t="s">
        <v>1029</v>
      </c>
      <c r="D79" s="83" t="s">
        <v>14</v>
      </c>
      <c r="E79" s="8" t="s">
        <v>2187</v>
      </c>
      <c r="F79" s="83">
        <v>92</v>
      </c>
      <c r="G79" s="83">
        <v>93</v>
      </c>
      <c r="H79" s="83">
        <v>92</v>
      </c>
      <c r="I79" s="93" t="s">
        <v>46</v>
      </c>
    </row>
    <row r="80" spans="1:9">
      <c r="A80" s="7">
        <v>78</v>
      </c>
      <c r="B80" s="83" t="s">
        <v>298</v>
      </c>
      <c r="C80" s="83" t="s">
        <v>2191</v>
      </c>
      <c r="D80" s="83" t="s">
        <v>131</v>
      </c>
      <c r="E80" s="8" t="s">
        <v>2187</v>
      </c>
      <c r="F80" s="83">
        <v>92</v>
      </c>
      <c r="G80" s="83">
        <v>93</v>
      </c>
      <c r="H80" s="83">
        <v>92</v>
      </c>
      <c r="I80" s="93" t="s">
        <v>46</v>
      </c>
    </row>
    <row r="81" spans="1:9">
      <c r="A81" s="7">
        <v>79</v>
      </c>
      <c r="B81" s="83" t="s">
        <v>2192</v>
      </c>
      <c r="C81" s="83" t="s">
        <v>2193</v>
      </c>
      <c r="D81" s="83" t="s">
        <v>131</v>
      </c>
      <c r="E81" s="8" t="s">
        <v>2187</v>
      </c>
      <c r="F81" s="83">
        <v>92</v>
      </c>
      <c r="G81" s="83">
        <v>93</v>
      </c>
      <c r="H81" s="83">
        <v>92</v>
      </c>
      <c r="I81" s="93" t="s">
        <v>46</v>
      </c>
    </row>
    <row r="82" spans="1:9">
      <c r="A82" s="7">
        <v>80</v>
      </c>
      <c r="B82" s="8" t="s">
        <v>259</v>
      </c>
      <c r="C82" s="8" t="s">
        <v>2170</v>
      </c>
      <c r="D82" s="8" t="s">
        <v>14</v>
      </c>
      <c r="E82" s="83" t="s">
        <v>2194</v>
      </c>
      <c r="F82" s="8">
        <v>91</v>
      </c>
      <c r="G82" s="8">
        <v>92</v>
      </c>
      <c r="H82" s="8">
        <v>91.5</v>
      </c>
      <c r="I82" s="13" t="s">
        <v>16</v>
      </c>
    </row>
    <row r="83" spans="1:9">
      <c r="A83" s="7">
        <v>81</v>
      </c>
      <c r="B83" s="90" t="s">
        <v>259</v>
      </c>
      <c r="C83" s="8" t="s">
        <v>2195</v>
      </c>
      <c r="D83" s="90" t="s">
        <v>14</v>
      </c>
      <c r="E83" s="83" t="s">
        <v>2194</v>
      </c>
      <c r="F83" s="8">
        <v>92</v>
      </c>
      <c r="G83" s="8">
        <v>92.5</v>
      </c>
      <c r="H83" s="8">
        <v>92.25</v>
      </c>
      <c r="I83" s="13" t="s">
        <v>16</v>
      </c>
    </row>
    <row r="84" spans="1:9">
      <c r="A84" s="7">
        <v>82</v>
      </c>
      <c r="B84" s="83" t="s">
        <v>815</v>
      </c>
      <c r="C84" s="83" t="s">
        <v>1061</v>
      </c>
      <c r="D84" s="83" t="s">
        <v>14</v>
      </c>
      <c r="E84" s="83" t="s">
        <v>2194</v>
      </c>
      <c r="F84" s="83">
        <v>89.5</v>
      </c>
      <c r="G84" s="83">
        <v>87.5</v>
      </c>
      <c r="H84" s="83">
        <v>88.5</v>
      </c>
      <c r="I84" s="93" t="s">
        <v>46</v>
      </c>
    </row>
    <row r="85" spans="1:9">
      <c r="A85" s="7">
        <v>83</v>
      </c>
      <c r="B85" s="83" t="s">
        <v>298</v>
      </c>
      <c r="C85" s="83" t="s">
        <v>2196</v>
      </c>
      <c r="D85" s="83" t="s">
        <v>131</v>
      </c>
      <c r="E85" s="83" t="s">
        <v>2194</v>
      </c>
      <c r="F85" s="83">
        <v>88.65</v>
      </c>
      <c r="G85" s="83">
        <v>85</v>
      </c>
      <c r="H85" s="83">
        <v>86.825</v>
      </c>
      <c r="I85" s="93" t="s">
        <v>46</v>
      </c>
    </row>
    <row r="86" spans="1:9">
      <c r="A86" s="7">
        <v>84</v>
      </c>
      <c r="B86" s="83" t="s">
        <v>283</v>
      </c>
      <c r="C86" s="83" t="s">
        <v>2197</v>
      </c>
      <c r="D86" s="83" t="s">
        <v>131</v>
      </c>
      <c r="E86" s="83" t="s">
        <v>2194</v>
      </c>
      <c r="F86" s="83">
        <v>87.9</v>
      </c>
      <c r="G86" s="83">
        <v>88</v>
      </c>
      <c r="H86" s="83">
        <v>87.95</v>
      </c>
      <c r="I86" s="93" t="s">
        <v>46</v>
      </c>
    </row>
    <row r="87" spans="1:9">
      <c r="A87" s="7">
        <v>85</v>
      </c>
      <c r="B87" s="83" t="s">
        <v>283</v>
      </c>
      <c r="C87" s="83" t="s">
        <v>1270</v>
      </c>
      <c r="D87" s="83" t="s">
        <v>131</v>
      </c>
      <c r="E87" s="83" t="s">
        <v>2194</v>
      </c>
      <c r="F87" s="83">
        <v>85.7</v>
      </c>
      <c r="G87" s="83">
        <v>78.5</v>
      </c>
      <c r="H87" s="83">
        <v>82.1</v>
      </c>
      <c r="I87" s="93" t="s">
        <v>46</v>
      </c>
    </row>
    <row r="88" spans="1:9">
      <c r="A88" s="7">
        <v>86</v>
      </c>
      <c r="B88" s="83" t="s">
        <v>283</v>
      </c>
      <c r="C88" s="83" t="s">
        <v>494</v>
      </c>
      <c r="D88" s="83" t="s">
        <v>14</v>
      </c>
      <c r="E88" s="83" t="s">
        <v>2194</v>
      </c>
      <c r="F88" s="83">
        <v>87.05</v>
      </c>
      <c r="G88" s="83">
        <v>75</v>
      </c>
      <c r="H88" s="83">
        <v>81.025</v>
      </c>
      <c r="I88" s="93" t="s">
        <v>46</v>
      </c>
    </row>
    <row r="89" spans="1:9">
      <c r="A89" s="7">
        <v>87</v>
      </c>
      <c r="B89" s="83" t="s">
        <v>344</v>
      </c>
      <c r="C89" s="83" t="s">
        <v>2198</v>
      </c>
      <c r="D89" s="83" t="s">
        <v>14</v>
      </c>
      <c r="E89" s="83" t="s">
        <v>2194</v>
      </c>
      <c r="F89" s="83">
        <v>87.56</v>
      </c>
      <c r="G89" s="83">
        <v>82.5</v>
      </c>
      <c r="H89" s="83">
        <v>85.03</v>
      </c>
      <c r="I89" s="93" t="s">
        <v>46</v>
      </c>
    </row>
    <row r="90" spans="1:9">
      <c r="A90" s="7">
        <v>88</v>
      </c>
      <c r="B90" s="83" t="s">
        <v>280</v>
      </c>
      <c r="C90" s="83" t="s">
        <v>2199</v>
      </c>
      <c r="D90" s="83" t="s">
        <v>131</v>
      </c>
      <c r="E90" s="83" t="s">
        <v>2194</v>
      </c>
      <c r="F90" s="83">
        <v>86.9</v>
      </c>
      <c r="G90" s="83">
        <v>80</v>
      </c>
      <c r="H90" s="83">
        <v>83.45</v>
      </c>
      <c r="I90" s="93" t="s">
        <v>46</v>
      </c>
    </row>
    <row r="91" spans="1:9">
      <c r="A91" s="7">
        <v>89</v>
      </c>
      <c r="B91" s="94" t="s">
        <v>259</v>
      </c>
      <c r="C91" s="83" t="s">
        <v>2200</v>
      </c>
      <c r="D91" s="94" t="s">
        <v>131</v>
      </c>
      <c r="E91" s="83" t="s">
        <v>2194</v>
      </c>
      <c r="F91" s="83">
        <v>85.15</v>
      </c>
      <c r="G91" s="83">
        <v>79</v>
      </c>
      <c r="H91" s="83">
        <v>82.075</v>
      </c>
      <c r="I91" s="93" t="s">
        <v>46</v>
      </c>
    </row>
    <row r="92" spans="1:9">
      <c r="A92" s="7">
        <v>90</v>
      </c>
      <c r="B92" s="8" t="s">
        <v>259</v>
      </c>
      <c r="C92" s="8" t="s">
        <v>2201</v>
      </c>
      <c r="D92" s="8" t="s">
        <v>14</v>
      </c>
      <c r="E92" s="90" t="s">
        <v>2202</v>
      </c>
      <c r="F92" s="8">
        <v>91</v>
      </c>
      <c r="G92" s="8">
        <v>91.4</v>
      </c>
      <c r="H92" s="8">
        <v>91.2</v>
      </c>
      <c r="I92" s="13" t="s">
        <v>16</v>
      </c>
    </row>
    <row r="93" spans="1:9">
      <c r="A93" s="7">
        <v>91</v>
      </c>
      <c r="B93" s="83" t="s">
        <v>855</v>
      </c>
      <c r="C93" s="94" t="s">
        <v>2203</v>
      </c>
      <c r="D93" s="83" t="s">
        <v>14</v>
      </c>
      <c r="E93" s="90" t="s">
        <v>2202</v>
      </c>
      <c r="F93" s="83">
        <v>86.7</v>
      </c>
      <c r="G93" s="83">
        <v>82</v>
      </c>
      <c r="H93" s="83">
        <f t="shared" ref="H93:H99" si="1">AVERAGE(F93:G93)</f>
        <v>84.35</v>
      </c>
      <c r="I93" s="93" t="s">
        <v>46</v>
      </c>
    </row>
    <row r="94" spans="1:9">
      <c r="A94" s="7">
        <v>92</v>
      </c>
      <c r="B94" s="83" t="s">
        <v>815</v>
      </c>
      <c r="C94" s="94" t="s">
        <v>1913</v>
      </c>
      <c r="D94" s="83" t="s">
        <v>14</v>
      </c>
      <c r="E94" s="90" t="s">
        <v>2202</v>
      </c>
      <c r="F94" s="83">
        <v>87.82</v>
      </c>
      <c r="G94" s="83">
        <v>88</v>
      </c>
      <c r="H94" s="83">
        <f t="shared" si="1"/>
        <v>87.91</v>
      </c>
      <c r="I94" s="93" t="s">
        <v>46</v>
      </c>
    </row>
    <row r="95" spans="1:9">
      <c r="A95" s="7">
        <v>93</v>
      </c>
      <c r="B95" s="83" t="s">
        <v>283</v>
      </c>
      <c r="C95" s="94" t="s">
        <v>2204</v>
      </c>
      <c r="D95" s="83" t="s">
        <v>14</v>
      </c>
      <c r="E95" s="90" t="s">
        <v>2202</v>
      </c>
      <c r="F95" s="83">
        <v>86.73</v>
      </c>
      <c r="G95" s="83">
        <v>86</v>
      </c>
      <c r="H95" s="83">
        <f t="shared" si="1"/>
        <v>86.365</v>
      </c>
      <c r="I95" s="93" t="s">
        <v>46</v>
      </c>
    </row>
    <row r="96" spans="1:9">
      <c r="A96" s="7">
        <v>94</v>
      </c>
      <c r="B96" s="83" t="s">
        <v>259</v>
      </c>
      <c r="C96" s="94" t="s">
        <v>2205</v>
      </c>
      <c r="D96" s="83" t="s">
        <v>131</v>
      </c>
      <c r="E96" s="90" t="s">
        <v>2202</v>
      </c>
      <c r="F96" s="83">
        <v>88.54</v>
      </c>
      <c r="G96" s="83">
        <v>87</v>
      </c>
      <c r="H96" s="83">
        <f t="shared" si="1"/>
        <v>87.77</v>
      </c>
      <c r="I96" s="93" t="s">
        <v>46</v>
      </c>
    </row>
    <row r="97" spans="1:9">
      <c r="A97" s="7">
        <v>95</v>
      </c>
      <c r="B97" s="83" t="s">
        <v>855</v>
      </c>
      <c r="C97" s="94" t="s">
        <v>2206</v>
      </c>
      <c r="D97" s="83" t="s">
        <v>131</v>
      </c>
      <c r="E97" s="90" t="s">
        <v>2202</v>
      </c>
      <c r="F97" s="83">
        <v>88.54</v>
      </c>
      <c r="G97" s="83">
        <v>87</v>
      </c>
      <c r="H97" s="83">
        <f t="shared" si="1"/>
        <v>87.77</v>
      </c>
      <c r="I97" s="93" t="s">
        <v>46</v>
      </c>
    </row>
    <row r="98" spans="1:9">
      <c r="A98" s="7">
        <v>96</v>
      </c>
      <c r="B98" s="83" t="s">
        <v>280</v>
      </c>
      <c r="C98" s="94" t="s">
        <v>2207</v>
      </c>
      <c r="D98" s="83" t="s">
        <v>14</v>
      </c>
      <c r="E98" s="90" t="s">
        <v>2202</v>
      </c>
      <c r="F98" s="83">
        <v>90.27</v>
      </c>
      <c r="G98" s="83">
        <v>92</v>
      </c>
      <c r="H98" s="83">
        <f t="shared" si="1"/>
        <v>91.135</v>
      </c>
      <c r="I98" s="93" t="s">
        <v>16</v>
      </c>
    </row>
    <row r="99" spans="1:9">
      <c r="A99" s="7">
        <v>97</v>
      </c>
      <c r="B99" s="83" t="s">
        <v>855</v>
      </c>
      <c r="C99" s="94" t="s">
        <v>2208</v>
      </c>
      <c r="D99" s="83" t="s">
        <v>14</v>
      </c>
      <c r="E99" s="90" t="s">
        <v>2202</v>
      </c>
      <c r="F99" s="83">
        <v>87.82</v>
      </c>
      <c r="G99" s="83">
        <v>87</v>
      </c>
      <c r="H99" s="83">
        <f t="shared" si="1"/>
        <v>87.41</v>
      </c>
      <c r="I99" s="93" t="s">
        <v>46</v>
      </c>
    </row>
    <row r="100" spans="1:9">
      <c r="A100" s="7">
        <v>98</v>
      </c>
      <c r="B100" s="8" t="s">
        <v>259</v>
      </c>
      <c r="C100" s="8" t="s">
        <v>2209</v>
      </c>
      <c r="D100" s="8" t="s">
        <v>14</v>
      </c>
      <c r="E100" s="8" t="s">
        <v>2210</v>
      </c>
      <c r="F100" s="8">
        <v>94.1</v>
      </c>
      <c r="G100" s="8">
        <v>94</v>
      </c>
      <c r="H100" s="8">
        <v>94.05</v>
      </c>
      <c r="I100" s="13" t="s">
        <v>16</v>
      </c>
    </row>
    <row r="101" spans="1:9">
      <c r="A101" s="7">
        <v>99</v>
      </c>
      <c r="B101" s="83" t="s">
        <v>264</v>
      </c>
      <c r="C101" s="83" t="s">
        <v>2211</v>
      </c>
      <c r="D101" s="83" t="s">
        <v>14</v>
      </c>
      <c r="E101" s="83" t="s">
        <v>2210</v>
      </c>
      <c r="F101" s="83">
        <v>100</v>
      </c>
      <c r="G101" s="83">
        <v>93.1</v>
      </c>
      <c r="H101" s="83">
        <f t="shared" ref="H101:H106" si="2">(F101+G101)/2</f>
        <v>96.55</v>
      </c>
      <c r="I101" s="93" t="s">
        <v>46</v>
      </c>
    </row>
    <row r="102" spans="1:9">
      <c r="A102" s="7">
        <v>100</v>
      </c>
      <c r="B102" s="83" t="s">
        <v>261</v>
      </c>
      <c r="C102" s="83" t="s">
        <v>2212</v>
      </c>
      <c r="D102" s="83" t="s">
        <v>14</v>
      </c>
      <c r="E102" s="8" t="s">
        <v>2210</v>
      </c>
      <c r="F102" s="83">
        <v>100</v>
      </c>
      <c r="G102" s="83">
        <v>91.3</v>
      </c>
      <c r="H102" s="83">
        <f t="shared" si="2"/>
        <v>95.65</v>
      </c>
      <c r="I102" s="93" t="s">
        <v>46</v>
      </c>
    </row>
    <row r="103" spans="1:9">
      <c r="A103" s="7">
        <v>101</v>
      </c>
      <c r="B103" s="83" t="s">
        <v>264</v>
      </c>
      <c r="C103" s="83" t="s">
        <v>2213</v>
      </c>
      <c r="D103" s="83" t="s">
        <v>14</v>
      </c>
      <c r="E103" s="8" t="s">
        <v>2210</v>
      </c>
      <c r="F103" s="83">
        <v>100</v>
      </c>
      <c r="G103" s="83">
        <v>93.9</v>
      </c>
      <c r="H103" s="83">
        <f t="shared" si="2"/>
        <v>96.95</v>
      </c>
      <c r="I103" s="93" t="s">
        <v>46</v>
      </c>
    </row>
    <row r="104" spans="1:9">
      <c r="A104" s="7">
        <v>102</v>
      </c>
      <c r="B104" s="83" t="s">
        <v>344</v>
      </c>
      <c r="C104" s="83" t="s">
        <v>1155</v>
      </c>
      <c r="D104" s="83" t="s">
        <v>14</v>
      </c>
      <c r="E104" s="8" t="s">
        <v>2210</v>
      </c>
      <c r="F104" s="83">
        <v>100</v>
      </c>
      <c r="G104" s="83">
        <v>94.5</v>
      </c>
      <c r="H104" s="83">
        <f t="shared" si="2"/>
        <v>97.25</v>
      </c>
      <c r="I104" s="93" t="s">
        <v>46</v>
      </c>
    </row>
    <row r="105" spans="1:9">
      <c r="A105" s="7">
        <v>103</v>
      </c>
      <c r="B105" s="83" t="s">
        <v>261</v>
      </c>
      <c r="C105" s="83" t="s">
        <v>2214</v>
      </c>
      <c r="D105" s="83" t="s">
        <v>14</v>
      </c>
      <c r="E105" s="8" t="s">
        <v>2210</v>
      </c>
      <c r="F105" s="83">
        <v>100</v>
      </c>
      <c r="G105" s="83">
        <v>93.2</v>
      </c>
      <c r="H105" s="83">
        <f t="shared" si="2"/>
        <v>96.6</v>
      </c>
      <c r="I105" s="93" t="s">
        <v>46</v>
      </c>
    </row>
    <row r="106" spans="1:9">
      <c r="A106" s="7">
        <v>104</v>
      </c>
      <c r="B106" s="83" t="s">
        <v>344</v>
      </c>
      <c r="C106" s="83" t="s">
        <v>2215</v>
      </c>
      <c r="D106" s="83" t="s">
        <v>14</v>
      </c>
      <c r="E106" s="8" t="s">
        <v>2210</v>
      </c>
      <c r="F106" s="83">
        <v>100</v>
      </c>
      <c r="G106" s="83">
        <v>94.8</v>
      </c>
      <c r="H106" s="83">
        <f t="shared" si="2"/>
        <v>97.4</v>
      </c>
      <c r="I106" s="93" t="s">
        <v>46</v>
      </c>
    </row>
    <row r="107" spans="1:9">
      <c r="A107" s="7">
        <v>105</v>
      </c>
      <c r="B107" s="8" t="s">
        <v>298</v>
      </c>
      <c r="C107" s="8" t="s">
        <v>846</v>
      </c>
      <c r="D107" s="8" t="s">
        <v>14</v>
      </c>
      <c r="E107" s="8" t="s">
        <v>2216</v>
      </c>
      <c r="F107" s="8">
        <v>93.6</v>
      </c>
      <c r="G107" s="8">
        <v>95</v>
      </c>
      <c r="H107" s="8">
        <v>94.3</v>
      </c>
      <c r="I107" s="13" t="s">
        <v>16</v>
      </c>
    </row>
    <row r="108" spans="1:9">
      <c r="A108" s="7">
        <v>106</v>
      </c>
      <c r="B108" s="83" t="s">
        <v>855</v>
      </c>
      <c r="C108" s="83" t="s">
        <v>2217</v>
      </c>
      <c r="D108" s="83" t="s">
        <v>14</v>
      </c>
      <c r="E108" s="8" t="s">
        <v>2216</v>
      </c>
      <c r="F108" s="83">
        <v>100</v>
      </c>
      <c r="G108" s="83">
        <v>92</v>
      </c>
      <c r="H108" s="83">
        <f t="shared" ref="H108:H112" si="3">(F108+G108)/2</f>
        <v>96</v>
      </c>
      <c r="I108" s="93" t="s">
        <v>46</v>
      </c>
    </row>
    <row r="109" spans="1:9">
      <c r="A109" s="7">
        <v>107</v>
      </c>
      <c r="B109" s="83" t="s">
        <v>280</v>
      </c>
      <c r="C109" s="83" t="s">
        <v>2218</v>
      </c>
      <c r="D109" s="83" t="s">
        <v>14</v>
      </c>
      <c r="E109" s="8" t="s">
        <v>2216</v>
      </c>
      <c r="F109" s="83">
        <v>100</v>
      </c>
      <c r="G109" s="83">
        <v>94.3</v>
      </c>
      <c r="H109" s="83">
        <f t="shared" si="3"/>
        <v>97.15</v>
      </c>
      <c r="I109" s="93" t="s">
        <v>46</v>
      </c>
    </row>
    <row r="110" spans="1:9">
      <c r="A110" s="7">
        <v>108</v>
      </c>
      <c r="B110" s="83" t="s">
        <v>280</v>
      </c>
      <c r="C110" s="83" t="s">
        <v>2219</v>
      </c>
      <c r="D110" s="83" t="s">
        <v>14</v>
      </c>
      <c r="E110" s="8" t="s">
        <v>2216</v>
      </c>
      <c r="F110" s="83">
        <v>100</v>
      </c>
      <c r="G110" s="83">
        <v>94.6</v>
      </c>
      <c r="H110" s="83">
        <f t="shared" si="3"/>
        <v>97.3</v>
      </c>
      <c r="I110" s="93" t="s">
        <v>46</v>
      </c>
    </row>
    <row r="111" spans="1:9">
      <c r="A111" s="7">
        <v>109</v>
      </c>
      <c r="B111" s="83" t="s">
        <v>264</v>
      </c>
      <c r="C111" s="83" t="s">
        <v>1669</v>
      </c>
      <c r="D111" s="83" t="s">
        <v>14</v>
      </c>
      <c r="E111" s="8" t="s">
        <v>2216</v>
      </c>
      <c r="F111" s="83">
        <v>100</v>
      </c>
      <c r="G111" s="83">
        <v>95.2</v>
      </c>
      <c r="H111" s="83">
        <f t="shared" si="3"/>
        <v>97.6</v>
      </c>
      <c r="I111" s="93" t="s">
        <v>46</v>
      </c>
    </row>
    <row r="112" spans="1:9">
      <c r="A112" s="7">
        <v>110</v>
      </c>
      <c r="B112" s="83" t="s">
        <v>264</v>
      </c>
      <c r="C112" s="83" t="s">
        <v>2220</v>
      </c>
      <c r="D112" s="83" t="s">
        <v>14</v>
      </c>
      <c r="E112" s="8" t="s">
        <v>2216</v>
      </c>
      <c r="F112" s="83">
        <v>100</v>
      </c>
      <c r="G112" s="83">
        <v>94.8</v>
      </c>
      <c r="H112" s="83">
        <f t="shared" si="3"/>
        <v>97.4</v>
      </c>
      <c r="I112" s="93" t="s">
        <v>46</v>
      </c>
    </row>
    <row r="113" spans="1:9">
      <c r="A113" s="7">
        <v>111</v>
      </c>
      <c r="B113" s="8" t="s">
        <v>280</v>
      </c>
      <c r="C113" s="8" t="s">
        <v>2221</v>
      </c>
      <c r="D113" s="8" t="s">
        <v>131</v>
      </c>
      <c r="E113" s="8" t="s">
        <v>2222</v>
      </c>
      <c r="F113" s="8">
        <v>90</v>
      </c>
      <c r="G113" s="8">
        <v>97</v>
      </c>
      <c r="H113" s="8">
        <v>94</v>
      </c>
      <c r="I113" s="13" t="s">
        <v>16</v>
      </c>
    </row>
    <row r="114" spans="1:9">
      <c r="A114" s="7">
        <v>112</v>
      </c>
      <c r="B114" s="83" t="s">
        <v>298</v>
      </c>
      <c r="C114" s="83" t="s">
        <v>2223</v>
      </c>
      <c r="D114" s="83" t="s">
        <v>252</v>
      </c>
      <c r="E114" s="8" t="s">
        <v>2222</v>
      </c>
      <c r="F114" s="83">
        <v>92</v>
      </c>
      <c r="G114" s="83">
        <v>94</v>
      </c>
      <c r="H114" s="83">
        <v>94</v>
      </c>
      <c r="I114" s="93" t="s">
        <v>46</v>
      </c>
    </row>
    <row r="115" spans="1:9">
      <c r="A115" s="7">
        <v>113</v>
      </c>
      <c r="B115" s="83" t="s">
        <v>855</v>
      </c>
      <c r="C115" s="83" t="s">
        <v>2206</v>
      </c>
      <c r="D115" s="83" t="s">
        <v>131</v>
      </c>
      <c r="E115" s="8" t="s">
        <v>2222</v>
      </c>
      <c r="F115" s="83">
        <v>90</v>
      </c>
      <c r="G115" s="83">
        <v>94</v>
      </c>
      <c r="H115" s="83">
        <v>94</v>
      </c>
      <c r="I115" s="93" t="s">
        <v>46</v>
      </c>
    </row>
    <row r="116" spans="1:9">
      <c r="A116" s="7">
        <v>114</v>
      </c>
      <c r="B116" s="83" t="s">
        <v>855</v>
      </c>
      <c r="C116" s="83" t="s">
        <v>2224</v>
      </c>
      <c r="D116" s="83" t="s">
        <v>131</v>
      </c>
      <c r="E116" s="8" t="s">
        <v>2222</v>
      </c>
      <c r="F116" s="83">
        <v>92</v>
      </c>
      <c r="G116" s="83">
        <v>94</v>
      </c>
      <c r="H116" s="83">
        <v>94</v>
      </c>
      <c r="I116" s="93" t="s">
        <v>46</v>
      </c>
    </row>
    <row r="117" spans="1:9">
      <c r="A117" s="7">
        <v>115</v>
      </c>
      <c r="B117" s="83" t="s">
        <v>280</v>
      </c>
      <c r="C117" s="83" t="s">
        <v>1504</v>
      </c>
      <c r="D117" s="83" t="s">
        <v>252</v>
      </c>
      <c r="E117" s="8" t="s">
        <v>2222</v>
      </c>
      <c r="F117" s="83">
        <v>94</v>
      </c>
      <c r="G117" s="83">
        <v>94</v>
      </c>
      <c r="H117" s="83">
        <v>94</v>
      </c>
      <c r="I117" s="93" t="s">
        <v>46</v>
      </c>
    </row>
    <row r="118" spans="1:9">
      <c r="A118" s="7">
        <v>116</v>
      </c>
      <c r="B118" s="83" t="s">
        <v>264</v>
      </c>
      <c r="C118" s="83" t="s">
        <v>2225</v>
      </c>
      <c r="D118" s="83" t="s">
        <v>131</v>
      </c>
      <c r="E118" s="8" t="s">
        <v>2222</v>
      </c>
      <c r="F118" s="83">
        <v>90</v>
      </c>
      <c r="G118" s="83">
        <v>94</v>
      </c>
      <c r="H118" s="83">
        <v>94</v>
      </c>
      <c r="I118" s="93" t="s">
        <v>46</v>
      </c>
    </row>
    <row r="119" spans="1:9">
      <c r="A119" s="7">
        <v>117</v>
      </c>
      <c r="B119" s="83" t="s">
        <v>815</v>
      </c>
      <c r="C119" s="83" t="s">
        <v>1913</v>
      </c>
      <c r="D119" s="83" t="s">
        <v>252</v>
      </c>
      <c r="E119" s="8" t="s">
        <v>2222</v>
      </c>
      <c r="F119" s="83">
        <v>92</v>
      </c>
      <c r="G119" s="83">
        <v>94</v>
      </c>
      <c r="H119" s="83">
        <v>94</v>
      </c>
      <c r="I119" s="93" t="s">
        <v>46</v>
      </c>
    </row>
    <row r="120" spans="1:9">
      <c r="A120" s="7">
        <v>118</v>
      </c>
      <c r="B120" s="8" t="s">
        <v>815</v>
      </c>
      <c r="C120" s="8" t="s">
        <v>2226</v>
      </c>
      <c r="D120" s="8" t="s">
        <v>131</v>
      </c>
      <c r="E120" s="8" t="s">
        <v>2227</v>
      </c>
      <c r="F120" s="8">
        <v>90</v>
      </c>
      <c r="G120" s="8">
        <v>97</v>
      </c>
      <c r="H120" s="8">
        <v>93</v>
      </c>
      <c r="I120" s="13" t="s">
        <v>16</v>
      </c>
    </row>
    <row r="121" spans="1:9">
      <c r="A121" s="7">
        <v>119</v>
      </c>
      <c r="B121" s="83" t="s">
        <v>815</v>
      </c>
      <c r="C121" s="83" t="s">
        <v>913</v>
      </c>
      <c r="D121" s="83" t="s">
        <v>14</v>
      </c>
      <c r="E121" s="8" t="s">
        <v>2227</v>
      </c>
      <c r="F121" s="83">
        <v>90</v>
      </c>
      <c r="G121" s="83">
        <v>88</v>
      </c>
      <c r="H121" s="83">
        <v>85</v>
      </c>
      <c r="I121" s="93" t="s">
        <v>46</v>
      </c>
    </row>
    <row r="122" spans="1:9">
      <c r="A122" s="7">
        <v>120</v>
      </c>
      <c r="B122" s="83" t="s">
        <v>815</v>
      </c>
      <c r="C122" s="83" t="s">
        <v>1197</v>
      </c>
      <c r="D122" s="83" t="s">
        <v>14</v>
      </c>
      <c r="E122" s="8" t="s">
        <v>2227</v>
      </c>
      <c r="F122" s="83">
        <v>90</v>
      </c>
      <c r="G122" s="83">
        <v>90</v>
      </c>
      <c r="H122" s="83">
        <v>88</v>
      </c>
      <c r="I122" s="93" t="s">
        <v>46</v>
      </c>
    </row>
    <row r="123" spans="1:9">
      <c r="A123" s="7">
        <v>121</v>
      </c>
      <c r="B123" s="83" t="s">
        <v>815</v>
      </c>
      <c r="C123" s="83" t="s">
        <v>2228</v>
      </c>
      <c r="D123" s="83" t="s">
        <v>14</v>
      </c>
      <c r="E123" s="8" t="s">
        <v>2227</v>
      </c>
      <c r="F123" s="83">
        <v>90</v>
      </c>
      <c r="G123" s="83">
        <v>85</v>
      </c>
      <c r="H123" s="83">
        <v>88</v>
      </c>
      <c r="I123" s="93" t="s">
        <v>46</v>
      </c>
    </row>
    <row r="124" spans="1:9">
      <c r="A124" s="7">
        <v>122</v>
      </c>
      <c r="B124" s="83" t="s">
        <v>298</v>
      </c>
      <c r="C124" s="83" t="s">
        <v>2229</v>
      </c>
      <c r="D124" s="83" t="s">
        <v>131</v>
      </c>
      <c r="E124" s="8" t="s">
        <v>2227</v>
      </c>
      <c r="F124" s="83">
        <v>90</v>
      </c>
      <c r="G124" s="83">
        <v>85</v>
      </c>
      <c r="H124" s="83">
        <v>85</v>
      </c>
      <c r="I124" s="93" t="s">
        <v>46</v>
      </c>
    </row>
    <row r="125" spans="1:9">
      <c r="A125" s="7">
        <v>123</v>
      </c>
      <c r="B125" s="83" t="s">
        <v>855</v>
      </c>
      <c r="C125" s="83" t="s">
        <v>2230</v>
      </c>
      <c r="D125" s="83" t="s">
        <v>14</v>
      </c>
      <c r="E125" s="8" t="s">
        <v>2227</v>
      </c>
      <c r="F125" s="83">
        <v>90</v>
      </c>
      <c r="G125" s="83">
        <v>85</v>
      </c>
      <c r="H125" s="83">
        <v>85</v>
      </c>
      <c r="I125" s="93" t="s">
        <v>46</v>
      </c>
    </row>
    <row r="126" spans="1:9">
      <c r="A126" s="7">
        <v>124</v>
      </c>
      <c r="B126" s="83" t="s">
        <v>565</v>
      </c>
      <c r="C126" s="83" t="s">
        <v>2231</v>
      </c>
      <c r="D126" s="83" t="s">
        <v>131</v>
      </c>
      <c r="E126" s="8" t="s">
        <v>2227</v>
      </c>
      <c r="F126" s="83">
        <v>90</v>
      </c>
      <c r="G126" s="83">
        <v>88</v>
      </c>
      <c r="H126" s="83">
        <v>88</v>
      </c>
      <c r="I126" s="93" t="s">
        <v>46</v>
      </c>
    </row>
    <row r="127" spans="1:9">
      <c r="A127" s="7">
        <v>125</v>
      </c>
      <c r="B127" s="8" t="s">
        <v>280</v>
      </c>
      <c r="C127" s="8" t="s">
        <v>1598</v>
      </c>
      <c r="D127" s="8" t="s">
        <v>14</v>
      </c>
      <c r="E127" s="8" t="s">
        <v>2232</v>
      </c>
      <c r="F127" s="8">
        <v>87</v>
      </c>
      <c r="G127" s="8">
        <v>85</v>
      </c>
      <c r="H127" s="8">
        <v>84</v>
      </c>
      <c r="I127" s="13" t="s">
        <v>16</v>
      </c>
    </row>
    <row r="128" spans="1:9">
      <c r="A128" s="7">
        <v>126</v>
      </c>
      <c r="B128" s="83" t="s">
        <v>344</v>
      </c>
      <c r="C128" s="83" t="s">
        <v>1059</v>
      </c>
      <c r="D128" s="83" t="s">
        <v>131</v>
      </c>
      <c r="E128" s="8" t="s">
        <v>2232</v>
      </c>
      <c r="F128" s="83">
        <v>90.2</v>
      </c>
      <c r="G128" s="83">
        <v>85.8</v>
      </c>
      <c r="H128" s="83">
        <v>87.85</v>
      </c>
      <c r="I128" s="93" t="s">
        <v>46</v>
      </c>
    </row>
    <row r="129" spans="1:9">
      <c r="A129" s="7">
        <v>127</v>
      </c>
      <c r="B129" s="83" t="s">
        <v>855</v>
      </c>
      <c r="C129" s="83" t="s">
        <v>2233</v>
      </c>
      <c r="D129" s="83" t="s">
        <v>131</v>
      </c>
      <c r="E129" s="8" t="s">
        <v>2232</v>
      </c>
      <c r="F129" s="83">
        <v>90</v>
      </c>
      <c r="G129" s="83">
        <v>86.2</v>
      </c>
      <c r="H129" s="83">
        <v>88.1</v>
      </c>
      <c r="I129" s="93" t="s">
        <v>46</v>
      </c>
    </row>
    <row r="130" spans="1:9">
      <c r="A130" s="7">
        <v>128</v>
      </c>
      <c r="B130" s="83" t="s">
        <v>261</v>
      </c>
      <c r="C130" s="83" t="s">
        <v>1309</v>
      </c>
      <c r="D130" s="83" t="s">
        <v>14</v>
      </c>
      <c r="E130" s="8" t="s">
        <v>2232</v>
      </c>
      <c r="F130" s="83">
        <v>90.1</v>
      </c>
      <c r="G130" s="83">
        <v>85</v>
      </c>
      <c r="H130" s="83">
        <v>87.55</v>
      </c>
      <c r="I130" s="93" t="s">
        <v>46</v>
      </c>
    </row>
    <row r="131" spans="1:9">
      <c r="A131" s="7">
        <v>129</v>
      </c>
      <c r="B131" s="8" t="s">
        <v>261</v>
      </c>
      <c r="C131" s="8" t="s">
        <v>2234</v>
      </c>
      <c r="D131" s="8" t="s">
        <v>131</v>
      </c>
      <c r="E131" s="8" t="s">
        <v>2235</v>
      </c>
      <c r="F131" s="8">
        <v>86</v>
      </c>
      <c r="G131" s="8">
        <v>82</v>
      </c>
      <c r="H131" s="8">
        <v>82</v>
      </c>
      <c r="I131" s="13" t="s">
        <v>16</v>
      </c>
    </row>
    <row r="132" spans="1:9">
      <c r="A132" s="7">
        <v>130</v>
      </c>
      <c r="B132" s="83" t="s">
        <v>2236</v>
      </c>
      <c r="C132" s="83" t="s">
        <v>2237</v>
      </c>
      <c r="D132" s="83" t="s">
        <v>131</v>
      </c>
      <c r="E132" s="8" t="s">
        <v>2235</v>
      </c>
      <c r="F132" s="83">
        <v>90</v>
      </c>
      <c r="G132" s="83">
        <v>86</v>
      </c>
      <c r="H132" s="83">
        <v>88</v>
      </c>
      <c r="I132" s="93" t="s">
        <v>46</v>
      </c>
    </row>
    <row r="133" spans="1:9">
      <c r="A133" s="7">
        <v>131</v>
      </c>
      <c r="B133" s="83" t="s">
        <v>2236</v>
      </c>
      <c r="C133" s="83" t="s">
        <v>1824</v>
      </c>
      <c r="D133" s="83" t="s">
        <v>131</v>
      </c>
      <c r="E133" s="8" t="s">
        <v>2235</v>
      </c>
      <c r="F133" s="83">
        <v>86</v>
      </c>
      <c r="G133" s="83">
        <v>88</v>
      </c>
      <c r="H133" s="83">
        <v>87</v>
      </c>
      <c r="I133" s="93" t="s">
        <v>46</v>
      </c>
    </row>
    <row r="134" spans="1:9">
      <c r="A134" s="7">
        <v>132</v>
      </c>
      <c r="B134" s="83" t="s">
        <v>2236</v>
      </c>
      <c r="C134" s="83" t="s">
        <v>767</v>
      </c>
      <c r="D134" s="83" t="s">
        <v>131</v>
      </c>
      <c r="E134" s="8" t="s">
        <v>2235</v>
      </c>
      <c r="F134" s="83">
        <v>84</v>
      </c>
      <c r="G134" s="83">
        <v>94</v>
      </c>
      <c r="H134" s="83">
        <v>89</v>
      </c>
      <c r="I134" s="93" t="s">
        <v>46</v>
      </c>
    </row>
    <row r="135" spans="1:9">
      <c r="A135" s="7">
        <v>133</v>
      </c>
      <c r="B135" s="8" t="s">
        <v>250</v>
      </c>
      <c r="C135" s="8" t="s">
        <v>2238</v>
      </c>
      <c r="D135" s="8" t="s">
        <v>131</v>
      </c>
      <c r="E135" s="8" t="s">
        <v>2239</v>
      </c>
      <c r="F135" s="8">
        <v>88</v>
      </c>
      <c r="G135" s="8">
        <v>80</v>
      </c>
      <c r="H135" s="8">
        <v>84</v>
      </c>
      <c r="I135" s="13" t="s">
        <v>16</v>
      </c>
    </row>
    <row r="136" spans="1:9">
      <c r="A136" s="7">
        <v>134</v>
      </c>
      <c r="B136" s="83" t="s">
        <v>250</v>
      </c>
      <c r="C136" s="83" t="s">
        <v>2240</v>
      </c>
      <c r="D136" s="83" t="s">
        <v>131</v>
      </c>
      <c r="E136" s="8" t="s">
        <v>2239</v>
      </c>
      <c r="F136" s="83">
        <v>88</v>
      </c>
      <c r="G136" s="83">
        <v>88</v>
      </c>
      <c r="H136" s="83">
        <v>88</v>
      </c>
      <c r="I136" s="93" t="s">
        <v>46</v>
      </c>
    </row>
    <row r="137" spans="1:9">
      <c r="A137" s="7">
        <v>135</v>
      </c>
      <c r="B137" s="83" t="s">
        <v>2241</v>
      </c>
      <c r="C137" s="83" t="s">
        <v>2242</v>
      </c>
      <c r="D137" s="94" t="s">
        <v>14</v>
      </c>
      <c r="E137" s="8" t="s">
        <v>2239</v>
      </c>
      <c r="F137" s="83">
        <v>88</v>
      </c>
      <c r="G137" s="83">
        <v>94</v>
      </c>
      <c r="H137" s="83">
        <v>91</v>
      </c>
      <c r="I137" s="93" t="s">
        <v>46</v>
      </c>
    </row>
    <row r="138" spans="1:9">
      <c r="A138" s="7">
        <v>136</v>
      </c>
      <c r="B138" s="83" t="s">
        <v>261</v>
      </c>
      <c r="C138" s="83" t="s">
        <v>1739</v>
      </c>
      <c r="D138" s="83" t="s">
        <v>14</v>
      </c>
      <c r="E138" s="8" t="s">
        <v>2239</v>
      </c>
      <c r="F138" s="83">
        <v>92</v>
      </c>
      <c r="G138" s="83">
        <v>90</v>
      </c>
      <c r="H138" s="83">
        <v>91</v>
      </c>
      <c r="I138" s="93" t="s">
        <v>46</v>
      </c>
    </row>
    <row r="139" spans="1:9">
      <c r="A139" s="7">
        <v>137</v>
      </c>
      <c r="B139" s="83" t="s">
        <v>855</v>
      </c>
      <c r="C139" s="83" t="s">
        <v>2243</v>
      </c>
      <c r="D139" s="83" t="s">
        <v>131</v>
      </c>
      <c r="E139" s="8" t="s">
        <v>2239</v>
      </c>
      <c r="F139" s="83">
        <v>90</v>
      </c>
      <c r="G139" s="83">
        <v>88</v>
      </c>
      <c r="H139" s="83">
        <v>89</v>
      </c>
      <c r="I139" s="93" t="s">
        <v>46</v>
      </c>
    </row>
    <row r="140" spans="1:9">
      <c r="A140" s="7">
        <v>138</v>
      </c>
      <c r="B140" s="83" t="s">
        <v>855</v>
      </c>
      <c r="C140" s="83" t="s">
        <v>2244</v>
      </c>
      <c r="D140" s="83" t="s">
        <v>14</v>
      </c>
      <c r="E140" s="8" t="s">
        <v>2239</v>
      </c>
      <c r="F140" s="83">
        <v>86</v>
      </c>
      <c r="G140" s="83">
        <v>96</v>
      </c>
      <c r="H140" s="83">
        <v>91</v>
      </c>
      <c r="I140" s="93" t="s">
        <v>46</v>
      </c>
    </row>
    <row r="141" spans="1:9">
      <c r="A141" s="7">
        <v>139</v>
      </c>
      <c r="B141" s="94" t="s">
        <v>855</v>
      </c>
      <c r="C141" s="83" t="s">
        <v>2245</v>
      </c>
      <c r="D141" s="83" t="s">
        <v>14</v>
      </c>
      <c r="E141" s="8" t="s">
        <v>2239</v>
      </c>
      <c r="F141" s="83">
        <v>88</v>
      </c>
      <c r="G141" s="83">
        <v>94</v>
      </c>
      <c r="H141" s="83">
        <v>91</v>
      </c>
      <c r="I141" s="93" t="s">
        <v>46</v>
      </c>
    </row>
    <row r="142" spans="1:9">
      <c r="A142" s="7">
        <v>140</v>
      </c>
      <c r="B142" s="90" t="s">
        <v>815</v>
      </c>
      <c r="C142" s="90" t="s">
        <v>816</v>
      </c>
      <c r="D142" s="90" t="s">
        <v>131</v>
      </c>
      <c r="E142" s="90" t="s">
        <v>2246</v>
      </c>
      <c r="F142" s="95">
        <v>94</v>
      </c>
      <c r="G142" s="95">
        <v>94</v>
      </c>
      <c r="H142" s="95">
        <v>94</v>
      </c>
      <c r="I142" s="92" t="s">
        <v>16</v>
      </c>
    </row>
    <row r="143" spans="1:9">
      <c r="A143" s="7">
        <v>141</v>
      </c>
      <c r="B143" s="90" t="s">
        <v>283</v>
      </c>
      <c r="C143" s="90" t="s">
        <v>959</v>
      </c>
      <c r="D143" s="90" t="s">
        <v>14</v>
      </c>
      <c r="E143" s="90" t="s">
        <v>2246</v>
      </c>
      <c r="F143" s="95">
        <v>96</v>
      </c>
      <c r="G143" s="95">
        <v>94</v>
      </c>
      <c r="H143" s="95">
        <v>95</v>
      </c>
      <c r="I143" s="92" t="s">
        <v>16</v>
      </c>
    </row>
    <row r="144" spans="1:9">
      <c r="A144" s="7">
        <v>142</v>
      </c>
      <c r="B144" s="90" t="s">
        <v>855</v>
      </c>
      <c r="C144" s="90" t="s">
        <v>2247</v>
      </c>
      <c r="D144" s="90" t="s">
        <v>14</v>
      </c>
      <c r="E144" s="90" t="s">
        <v>2246</v>
      </c>
      <c r="F144" s="95">
        <v>94</v>
      </c>
      <c r="G144" s="95">
        <v>96</v>
      </c>
      <c r="H144" s="95">
        <v>95</v>
      </c>
      <c r="I144" s="92" t="s">
        <v>16</v>
      </c>
    </row>
    <row r="145" spans="1:9">
      <c r="A145" s="7">
        <v>143</v>
      </c>
      <c r="B145" s="90" t="s">
        <v>344</v>
      </c>
      <c r="C145" s="90" t="s">
        <v>410</v>
      </c>
      <c r="D145" s="90" t="s">
        <v>14</v>
      </c>
      <c r="E145" s="90" t="s">
        <v>2246</v>
      </c>
      <c r="F145" s="95">
        <v>96</v>
      </c>
      <c r="G145" s="95">
        <v>96</v>
      </c>
      <c r="H145" s="95">
        <v>96</v>
      </c>
      <c r="I145" s="92" t="s">
        <v>16</v>
      </c>
    </row>
    <row r="146" spans="1:9">
      <c r="A146" s="7">
        <v>144</v>
      </c>
      <c r="B146" s="94" t="s">
        <v>250</v>
      </c>
      <c r="C146" s="94" t="s">
        <v>688</v>
      </c>
      <c r="D146" s="94" t="s">
        <v>14</v>
      </c>
      <c r="E146" s="90" t="s">
        <v>2246</v>
      </c>
      <c r="F146" s="96">
        <v>88</v>
      </c>
      <c r="G146" s="96">
        <v>88</v>
      </c>
      <c r="H146" s="96">
        <v>88</v>
      </c>
      <c r="I146" s="98" t="s">
        <v>46</v>
      </c>
    </row>
    <row r="147" spans="1:9">
      <c r="A147" s="7">
        <v>145</v>
      </c>
      <c r="B147" s="94" t="s">
        <v>704</v>
      </c>
      <c r="C147" s="94" t="s">
        <v>940</v>
      </c>
      <c r="D147" s="94" t="s">
        <v>131</v>
      </c>
      <c r="E147" s="90" t="s">
        <v>2246</v>
      </c>
      <c r="F147" s="96">
        <v>87</v>
      </c>
      <c r="G147" s="96">
        <v>85</v>
      </c>
      <c r="H147" s="96">
        <v>86</v>
      </c>
      <c r="I147" s="98" t="s">
        <v>46</v>
      </c>
    </row>
    <row r="148" spans="1:9">
      <c r="A148" s="7">
        <v>146</v>
      </c>
      <c r="B148" s="94" t="s">
        <v>264</v>
      </c>
      <c r="C148" s="94" t="s">
        <v>1824</v>
      </c>
      <c r="D148" s="94" t="s">
        <v>131</v>
      </c>
      <c r="E148" s="90" t="s">
        <v>2246</v>
      </c>
      <c r="F148" s="96">
        <v>85</v>
      </c>
      <c r="G148" s="96">
        <v>85</v>
      </c>
      <c r="H148" s="96">
        <v>85</v>
      </c>
      <c r="I148" s="98" t="s">
        <v>46</v>
      </c>
    </row>
    <row r="149" spans="1:9">
      <c r="A149" s="7">
        <v>147</v>
      </c>
      <c r="B149" s="94" t="s">
        <v>250</v>
      </c>
      <c r="C149" s="94" t="s">
        <v>630</v>
      </c>
      <c r="D149" s="94" t="s">
        <v>14</v>
      </c>
      <c r="E149" s="90" t="s">
        <v>2246</v>
      </c>
      <c r="F149" s="96">
        <v>84</v>
      </c>
      <c r="G149" s="96">
        <v>86</v>
      </c>
      <c r="H149" s="96">
        <v>85</v>
      </c>
      <c r="I149" s="98" t="s">
        <v>46</v>
      </c>
    </row>
    <row r="150" spans="1:9">
      <c r="A150" s="7">
        <v>148</v>
      </c>
      <c r="B150" s="94" t="s">
        <v>250</v>
      </c>
      <c r="C150" s="94" t="s">
        <v>2248</v>
      </c>
      <c r="D150" s="94" t="s">
        <v>131</v>
      </c>
      <c r="E150" s="90" t="s">
        <v>2246</v>
      </c>
      <c r="F150" s="96">
        <v>82</v>
      </c>
      <c r="G150" s="96">
        <v>82</v>
      </c>
      <c r="H150" s="96">
        <v>82</v>
      </c>
      <c r="I150" s="98" t="s">
        <v>46</v>
      </c>
    </row>
    <row r="151" spans="1:9">
      <c r="A151" s="7">
        <v>149</v>
      </c>
      <c r="B151" s="94" t="s">
        <v>565</v>
      </c>
      <c r="C151" s="94" t="s">
        <v>1755</v>
      </c>
      <c r="D151" s="94" t="s">
        <v>14</v>
      </c>
      <c r="E151" s="90" t="s">
        <v>2246</v>
      </c>
      <c r="F151" s="96">
        <v>85</v>
      </c>
      <c r="G151" s="96">
        <v>85</v>
      </c>
      <c r="H151" s="96">
        <v>85</v>
      </c>
      <c r="I151" s="98" t="s">
        <v>46</v>
      </c>
    </row>
    <row r="152" spans="1:9">
      <c r="A152" s="7">
        <v>150</v>
      </c>
      <c r="B152" s="94" t="s">
        <v>298</v>
      </c>
      <c r="C152" s="94" t="s">
        <v>846</v>
      </c>
      <c r="D152" s="94" t="s">
        <v>14</v>
      </c>
      <c r="E152" s="90" t="s">
        <v>2246</v>
      </c>
      <c r="F152" s="96">
        <v>86</v>
      </c>
      <c r="G152" s="96">
        <v>86</v>
      </c>
      <c r="H152" s="96">
        <v>86</v>
      </c>
      <c r="I152" s="98" t="s">
        <v>46</v>
      </c>
    </row>
    <row r="153" spans="1:9">
      <c r="A153" s="7">
        <v>151</v>
      </c>
      <c r="B153" s="94" t="s">
        <v>704</v>
      </c>
      <c r="C153" s="94" t="s">
        <v>2249</v>
      </c>
      <c r="D153" s="94" t="s">
        <v>131</v>
      </c>
      <c r="E153" s="90" t="s">
        <v>2246</v>
      </c>
      <c r="F153" s="96">
        <v>84</v>
      </c>
      <c r="G153" s="96">
        <v>84</v>
      </c>
      <c r="H153" s="96">
        <v>84</v>
      </c>
      <c r="I153" s="98" t="s">
        <v>46</v>
      </c>
    </row>
    <row r="154" spans="1:9">
      <c r="A154" s="7">
        <v>152</v>
      </c>
      <c r="B154" s="94" t="s">
        <v>259</v>
      </c>
      <c r="C154" s="94" t="s">
        <v>2250</v>
      </c>
      <c r="D154" s="94" t="s">
        <v>14</v>
      </c>
      <c r="E154" s="90" t="s">
        <v>2246</v>
      </c>
      <c r="F154" s="96">
        <v>88</v>
      </c>
      <c r="G154" s="96">
        <v>88</v>
      </c>
      <c r="H154" s="96">
        <v>88</v>
      </c>
      <c r="I154" s="98" t="s">
        <v>46</v>
      </c>
    </row>
    <row r="155" spans="1:9">
      <c r="A155" s="7">
        <v>153</v>
      </c>
      <c r="B155" s="94" t="s">
        <v>250</v>
      </c>
      <c r="C155" s="94" t="s">
        <v>675</v>
      </c>
      <c r="D155" s="94" t="s">
        <v>131</v>
      </c>
      <c r="E155" s="90" t="s">
        <v>2246</v>
      </c>
      <c r="F155" s="96">
        <v>88</v>
      </c>
      <c r="G155" s="96">
        <v>88</v>
      </c>
      <c r="H155" s="96">
        <v>88</v>
      </c>
      <c r="I155" s="98" t="s">
        <v>46</v>
      </c>
    </row>
    <row r="156" spans="1:9">
      <c r="A156" s="7">
        <v>154</v>
      </c>
      <c r="B156" s="94" t="s">
        <v>302</v>
      </c>
      <c r="C156" s="94" t="s">
        <v>1029</v>
      </c>
      <c r="D156" s="94" t="s">
        <v>131</v>
      </c>
      <c r="E156" s="90" t="s">
        <v>2246</v>
      </c>
      <c r="F156" s="96">
        <v>86</v>
      </c>
      <c r="G156" s="96">
        <v>84</v>
      </c>
      <c r="H156" s="96">
        <v>85</v>
      </c>
      <c r="I156" s="98" t="s">
        <v>46</v>
      </c>
    </row>
    <row r="157" spans="1:9">
      <c r="A157" s="7">
        <v>155</v>
      </c>
      <c r="B157" s="94" t="s">
        <v>261</v>
      </c>
      <c r="C157" s="94" t="s">
        <v>496</v>
      </c>
      <c r="D157" s="94" t="s">
        <v>131</v>
      </c>
      <c r="E157" s="90" t="s">
        <v>2246</v>
      </c>
      <c r="F157" s="96">
        <v>87</v>
      </c>
      <c r="G157" s="96">
        <v>87</v>
      </c>
      <c r="H157" s="96">
        <v>87</v>
      </c>
      <c r="I157" s="98" t="s">
        <v>46</v>
      </c>
    </row>
    <row r="158" spans="1:9">
      <c r="A158" s="7">
        <v>156</v>
      </c>
      <c r="B158" s="94" t="s">
        <v>259</v>
      </c>
      <c r="C158" s="94" t="s">
        <v>1875</v>
      </c>
      <c r="D158" s="94" t="s">
        <v>131</v>
      </c>
      <c r="E158" s="90" t="s">
        <v>2246</v>
      </c>
      <c r="F158" s="96">
        <v>87</v>
      </c>
      <c r="G158" s="96">
        <v>87</v>
      </c>
      <c r="H158" s="96">
        <v>87</v>
      </c>
      <c r="I158" s="98" t="s">
        <v>46</v>
      </c>
    </row>
    <row r="159" spans="1:9">
      <c r="A159" s="7">
        <v>157</v>
      </c>
      <c r="B159" s="94" t="s">
        <v>280</v>
      </c>
      <c r="C159" s="94" t="s">
        <v>2251</v>
      </c>
      <c r="D159" s="94" t="s">
        <v>14</v>
      </c>
      <c r="E159" s="90" t="s">
        <v>2246</v>
      </c>
      <c r="F159" s="96">
        <v>85</v>
      </c>
      <c r="G159" s="96">
        <v>83</v>
      </c>
      <c r="H159" s="96">
        <v>84</v>
      </c>
      <c r="I159" s="98" t="s">
        <v>46</v>
      </c>
    </row>
    <row r="160" spans="1:9">
      <c r="A160" s="7">
        <v>158</v>
      </c>
      <c r="B160" s="94" t="s">
        <v>264</v>
      </c>
      <c r="C160" s="94" t="s">
        <v>2252</v>
      </c>
      <c r="D160" s="94" t="s">
        <v>14</v>
      </c>
      <c r="E160" s="90" t="s">
        <v>2246</v>
      </c>
      <c r="F160" s="96">
        <v>86</v>
      </c>
      <c r="G160" s="96">
        <v>86</v>
      </c>
      <c r="H160" s="96">
        <v>86</v>
      </c>
      <c r="I160" s="98" t="s">
        <v>46</v>
      </c>
    </row>
    <row r="161" spans="1:9">
      <c r="A161" s="7">
        <v>159</v>
      </c>
      <c r="B161" s="94" t="s">
        <v>855</v>
      </c>
      <c r="C161" s="94" t="s">
        <v>2204</v>
      </c>
      <c r="D161" s="94" t="s">
        <v>14</v>
      </c>
      <c r="E161" s="90" t="s">
        <v>2246</v>
      </c>
      <c r="F161" s="96">
        <v>84</v>
      </c>
      <c r="G161" s="96">
        <v>86</v>
      </c>
      <c r="H161" s="96">
        <v>85</v>
      </c>
      <c r="I161" s="98" t="s">
        <v>46</v>
      </c>
    </row>
    <row r="162" spans="1:9">
      <c r="A162" s="7">
        <v>160</v>
      </c>
      <c r="B162" s="94" t="s">
        <v>283</v>
      </c>
      <c r="C162" s="94" t="s">
        <v>2253</v>
      </c>
      <c r="D162" s="94" t="s">
        <v>131</v>
      </c>
      <c r="E162" s="90" t="s">
        <v>2246</v>
      </c>
      <c r="F162" s="96">
        <v>80</v>
      </c>
      <c r="G162" s="96">
        <v>86</v>
      </c>
      <c r="H162" s="96">
        <v>83</v>
      </c>
      <c r="I162" s="98" t="s">
        <v>46</v>
      </c>
    </row>
    <row r="163" spans="1:9">
      <c r="A163" s="7">
        <v>161</v>
      </c>
      <c r="B163" s="94" t="s">
        <v>250</v>
      </c>
      <c r="C163" s="94" t="s">
        <v>2254</v>
      </c>
      <c r="D163" s="94" t="s">
        <v>14</v>
      </c>
      <c r="E163" s="90" t="s">
        <v>2246</v>
      </c>
      <c r="F163" s="96">
        <v>88</v>
      </c>
      <c r="G163" s="96">
        <v>84</v>
      </c>
      <c r="H163" s="96">
        <v>86</v>
      </c>
      <c r="I163" s="98" t="s">
        <v>46</v>
      </c>
    </row>
    <row r="164" spans="1:9">
      <c r="A164" s="7">
        <v>162</v>
      </c>
      <c r="B164" s="94" t="s">
        <v>280</v>
      </c>
      <c r="C164" s="94" t="s">
        <v>2218</v>
      </c>
      <c r="D164" s="94" t="s">
        <v>14</v>
      </c>
      <c r="E164" s="90" t="s">
        <v>2246</v>
      </c>
      <c r="F164" s="96">
        <v>82</v>
      </c>
      <c r="G164" s="96">
        <v>84</v>
      </c>
      <c r="H164" s="96">
        <v>83</v>
      </c>
      <c r="I164" s="98" t="s">
        <v>46</v>
      </c>
    </row>
    <row r="165" spans="1:9">
      <c r="A165" s="7">
        <v>163</v>
      </c>
      <c r="B165" s="94" t="s">
        <v>283</v>
      </c>
      <c r="C165" s="94" t="s">
        <v>832</v>
      </c>
      <c r="D165" s="94" t="s">
        <v>14</v>
      </c>
      <c r="E165" s="90" t="s">
        <v>2246</v>
      </c>
      <c r="F165" s="96">
        <v>86</v>
      </c>
      <c r="G165" s="96">
        <v>84</v>
      </c>
      <c r="H165" s="96">
        <v>85</v>
      </c>
      <c r="I165" s="98" t="s">
        <v>46</v>
      </c>
    </row>
    <row r="166" spans="1:9">
      <c r="A166" s="7">
        <v>164</v>
      </c>
      <c r="B166" s="94" t="s">
        <v>815</v>
      </c>
      <c r="C166" s="94" t="s">
        <v>2255</v>
      </c>
      <c r="D166" s="94" t="s">
        <v>131</v>
      </c>
      <c r="E166" s="90" t="s">
        <v>2246</v>
      </c>
      <c r="F166" s="96">
        <v>82</v>
      </c>
      <c r="G166" s="96">
        <v>82</v>
      </c>
      <c r="H166" s="96">
        <v>82</v>
      </c>
      <c r="I166" s="98" t="s">
        <v>46</v>
      </c>
    </row>
    <row r="167" spans="1:9">
      <c r="A167" s="7">
        <v>165</v>
      </c>
      <c r="B167" s="94" t="s">
        <v>261</v>
      </c>
      <c r="C167" s="94" t="s">
        <v>1104</v>
      </c>
      <c r="D167" s="94" t="s">
        <v>252</v>
      </c>
      <c r="E167" s="90" t="s">
        <v>2246</v>
      </c>
      <c r="F167" s="96">
        <v>82</v>
      </c>
      <c r="G167" s="96">
        <v>82</v>
      </c>
      <c r="H167" s="96">
        <v>82</v>
      </c>
      <c r="I167" s="98" t="s">
        <v>46</v>
      </c>
    </row>
    <row r="168" spans="1:9">
      <c r="A168" s="7">
        <v>166</v>
      </c>
      <c r="B168" s="94" t="s">
        <v>264</v>
      </c>
      <c r="C168" s="94" t="s">
        <v>1910</v>
      </c>
      <c r="D168" s="94" t="s">
        <v>14</v>
      </c>
      <c r="E168" s="90" t="s">
        <v>2246</v>
      </c>
      <c r="F168" s="96">
        <v>84</v>
      </c>
      <c r="G168" s="96">
        <v>86</v>
      </c>
      <c r="H168" s="96">
        <v>85</v>
      </c>
      <c r="I168" s="98" t="s">
        <v>46</v>
      </c>
    </row>
    <row r="169" spans="1:9">
      <c r="A169" s="7">
        <v>167</v>
      </c>
      <c r="B169" s="94" t="s">
        <v>855</v>
      </c>
      <c r="C169" s="94" t="s">
        <v>2256</v>
      </c>
      <c r="D169" s="94" t="s">
        <v>14</v>
      </c>
      <c r="E169" s="90" t="s">
        <v>2246</v>
      </c>
      <c r="F169" s="96">
        <v>84</v>
      </c>
      <c r="G169" s="96">
        <v>86</v>
      </c>
      <c r="H169" s="96">
        <v>85</v>
      </c>
      <c r="I169" s="98" t="s">
        <v>46</v>
      </c>
    </row>
    <row r="170" spans="1:9">
      <c r="A170" s="7">
        <v>168</v>
      </c>
      <c r="B170" s="94" t="s">
        <v>302</v>
      </c>
      <c r="C170" s="94" t="s">
        <v>1189</v>
      </c>
      <c r="D170" s="94" t="s">
        <v>131</v>
      </c>
      <c r="E170" s="90" t="s">
        <v>2246</v>
      </c>
      <c r="F170" s="96">
        <v>86</v>
      </c>
      <c r="G170" s="96">
        <v>84</v>
      </c>
      <c r="H170" s="96">
        <v>85</v>
      </c>
      <c r="I170" s="98" t="s">
        <v>46</v>
      </c>
    </row>
    <row r="171" spans="1:9">
      <c r="A171" s="7">
        <v>169</v>
      </c>
      <c r="B171" s="94" t="s">
        <v>264</v>
      </c>
      <c r="C171" s="94" t="s">
        <v>2257</v>
      </c>
      <c r="D171" s="94" t="s">
        <v>131</v>
      </c>
      <c r="E171" s="90" t="s">
        <v>2246</v>
      </c>
      <c r="F171" s="96">
        <v>84</v>
      </c>
      <c r="G171" s="96">
        <v>84</v>
      </c>
      <c r="H171" s="96">
        <v>84</v>
      </c>
      <c r="I171" s="98" t="s">
        <v>46</v>
      </c>
    </row>
    <row r="172" spans="1:9">
      <c r="A172" s="7">
        <v>170</v>
      </c>
      <c r="B172" s="94" t="s">
        <v>302</v>
      </c>
      <c r="C172" s="94" t="s">
        <v>2258</v>
      </c>
      <c r="D172" s="94" t="s">
        <v>252</v>
      </c>
      <c r="E172" s="90" t="s">
        <v>2246</v>
      </c>
      <c r="F172" s="96">
        <v>86</v>
      </c>
      <c r="G172" s="96">
        <v>86</v>
      </c>
      <c r="H172" s="96">
        <v>86</v>
      </c>
      <c r="I172" s="98" t="s">
        <v>46</v>
      </c>
    </row>
    <row r="173" spans="1:9">
      <c r="A173" s="7">
        <v>171</v>
      </c>
      <c r="B173" s="94" t="s">
        <v>344</v>
      </c>
      <c r="C173" s="94" t="s">
        <v>1059</v>
      </c>
      <c r="D173" s="94" t="s">
        <v>131</v>
      </c>
      <c r="E173" s="90" t="s">
        <v>2246</v>
      </c>
      <c r="F173" s="96">
        <v>86</v>
      </c>
      <c r="G173" s="96">
        <v>86</v>
      </c>
      <c r="H173" s="96">
        <v>86</v>
      </c>
      <c r="I173" s="98" t="s">
        <v>46</v>
      </c>
    </row>
    <row r="174" spans="1:9">
      <c r="A174" s="7">
        <v>172</v>
      </c>
      <c r="B174" s="94" t="s">
        <v>344</v>
      </c>
      <c r="C174" s="94" t="s">
        <v>1762</v>
      </c>
      <c r="D174" s="94" t="s">
        <v>131</v>
      </c>
      <c r="E174" s="90" t="s">
        <v>2246</v>
      </c>
      <c r="F174" s="96">
        <v>84</v>
      </c>
      <c r="G174" s="96">
        <v>88</v>
      </c>
      <c r="H174" s="96">
        <v>86</v>
      </c>
      <c r="I174" s="98" t="s">
        <v>46</v>
      </c>
    </row>
    <row r="175" spans="1:9">
      <c r="A175" s="7">
        <v>173</v>
      </c>
      <c r="B175" s="94" t="s">
        <v>855</v>
      </c>
      <c r="C175" s="94" t="s">
        <v>2259</v>
      </c>
      <c r="D175" s="94" t="s">
        <v>131</v>
      </c>
      <c r="E175" s="90" t="s">
        <v>2246</v>
      </c>
      <c r="F175" s="96">
        <v>86</v>
      </c>
      <c r="G175" s="96">
        <v>86</v>
      </c>
      <c r="H175" s="96">
        <v>86</v>
      </c>
      <c r="I175" s="98" t="s">
        <v>46</v>
      </c>
    </row>
    <row r="176" spans="1:9">
      <c r="A176" s="7">
        <v>174</v>
      </c>
      <c r="B176" s="94" t="s">
        <v>283</v>
      </c>
      <c r="C176" s="94" t="s">
        <v>1884</v>
      </c>
      <c r="D176" s="94" t="s">
        <v>14</v>
      </c>
      <c r="E176" s="90" t="s">
        <v>2246</v>
      </c>
      <c r="F176" s="96">
        <v>84</v>
      </c>
      <c r="G176" s="96">
        <v>84</v>
      </c>
      <c r="H176" s="96">
        <v>84</v>
      </c>
      <c r="I176" s="98" t="s">
        <v>46</v>
      </c>
    </row>
    <row r="177" spans="1:9">
      <c r="A177" s="7">
        <v>175</v>
      </c>
      <c r="B177" s="94" t="s">
        <v>264</v>
      </c>
      <c r="C177" s="94" t="s">
        <v>2260</v>
      </c>
      <c r="D177" s="94" t="s">
        <v>131</v>
      </c>
      <c r="E177" s="90" t="s">
        <v>2246</v>
      </c>
      <c r="F177" s="96">
        <v>88</v>
      </c>
      <c r="G177" s="96">
        <v>84</v>
      </c>
      <c r="H177" s="96">
        <v>86</v>
      </c>
      <c r="I177" s="98" t="s">
        <v>46</v>
      </c>
    </row>
    <row r="178" spans="1:9">
      <c r="A178" s="7">
        <v>176</v>
      </c>
      <c r="B178" s="90" t="s">
        <v>283</v>
      </c>
      <c r="C178" s="90" t="s">
        <v>2261</v>
      </c>
      <c r="D178" s="90" t="s">
        <v>14</v>
      </c>
      <c r="E178" s="90" t="s">
        <v>2262</v>
      </c>
      <c r="F178" s="97">
        <v>100</v>
      </c>
      <c r="G178" s="95">
        <v>100</v>
      </c>
      <c r="H178" s="95">
        <v>100</v>
      </c>
      <c r="I178" s="92" t="s">
        <v>16</v>
      </c>
    </row>
    <row r="179" spans="1:9">
      <c r="A179" s="7">
        <v>177</v>
      </c>
      <c r="B179" s="90" t="s">
        <v>855</v>
      </c>
      <c r="C179" s="90" t="s">
        <v>2263</v>
      </c>
      <c r="D179" s="90" t="s">
        <v>14</v>
      </c>
      <c r="E179" s="90" t="s">
        <v>2262</v>
      </c>
      <c r="F179" s="97">
        <v>100</v>
      </c>
      <c r="G179" s="95">
        <v>98</v>
      </c>
      <c r="H179" s="95">
        <v>99</v>
      </c>
      <c r="I179" s="92" t="s">
        <v>16</v>
      </c>
    </row>
    <row r="180" spans="1:9">
      <c r="A180" s="7">
        <v>178</v>
      </c>
      <c r="B180" s="90" t="s">
        <v>264</v>
      </c>
      <c r="C180" s="90" t="s">
        <v>2264</v>
      </c>
      <c r="D180" s="90" t="s">
        <v>14</v>
      </c>
      <c r="E180" s="90" t="s">
        <v>2262</v>
      </c>
      <c r="F180" s="95">
        <v>98</v>
      </c>
      <c r="G180" s="95">
        <v>96</v>
      </c>
      <c r="H180" s="95">
        <v>97</v>
      </c>
      <c r="I180" s="92" t="s">
        <v>16</v>
      </c>
    </row>
    <row r="181" spans="1:9">
      <c r="A181" s="7">
        <v>179</v>
      </c>
      <c r="B181" s="90" t="s">
        <v>259</v>
      </c>
      <c r="C181" s="90" t="s">
        <v>2265</v>
      </c>
      <c r="D181" s="90" t="s">
        <v>14</v>
      </c>
      <c r="E181" s="90" t="s">
        <v>2262</v>
      </c>
      <c r="F181" s="95">
        <v>98</v>
      </c>
      <c r="G181" s="95">
        <v>96</v>
      </c>
      <c r="H181" s="95">
        <v>97</v>
      </c>
      <c r="I181" s="92" t="s">
        <v>16</v>
      </c>
    </row>
    <row r="182" spans="1:9">
      <c r="A182" s="7">
        <v>180</v>
      </c>
      <c r="B182" s="90" t="s">
        <v>250</v>
      </c>
      <c r="C182" s="90" t="s">
        <v>2125</v>
      </c>
      <c r="D182" s="90" t="s">
        <v>14</v>
      </c>
      <c r="E182" s="90" t="s">
        <v>2262</v>
      </c>
      <c r="F182" s="95">
        <v>96</v>
      </c>
      <c r="G182" s="95">
        <v>96</v>
      </c>
      <c r="H182" s="95">
        <v>96</v>
      </c>
      <c r="I182" s="92" t="s">
        <v>16</v>
      </c>
    </row>
    <row r="183" spans="1:9">
      <c r="A183" s="7">
        <v>181</v>
      </c>
      <c r="B183" s="94" t="s">
        <v>283</v>
      </c>
      <c r="C183" s="94" t="s">
        <v>2266</v>
      </c>
      <c r="D183" s="94" t="s">
        <v>131</v>
      </c>
      <c r="E183" s="90" t="s">
        <v>2262</v>
      </c>
      <c r="F183" s="96">
        <v>96</v>
      </c>
      <c r="G183" s="96">
        <v>94</v>
      </c>
      <c r="H183" s="96">
        <v>95</v>
      </c>
      <c r="I183" s="98" t="s">
        <v>46</v>
      </c>
    </row>
    <row r="184" spans="1:9">
      <c r="A184" s="7">
        <v>182</v>
      </c>
      <c r="B184" s="94" t="s">
        <v>283</v>
      </c>
      <c r="C184" s="94" t="s">
        <v>2267</v>
      </c>
      <c r="D184" s="94" t="s">
        <v>131</v>
      </c>
      <c r="E184" s="90" t="s">
        <v>2262</v>
      </c>
      <c r="F184" s="96">
        <v>95</v>
      </c>
      <c r="G184" s="96">
        <v>94</v>
      </c>
      <c r="H184" s="96">
        <v>94.5</v>
      </c>
      <c r="I184" s="98" t="s">
        <v>46</v>
      </c>
    </row>
    <row r="185" spans="1:9">
      <c r="A185" s="7">
        <v>183</v>
      </c>
      <c r="B185" s="94" t="s">
        <v>283</v>
      </c>
      <c r="C185" s="94" t="s">
        <v>2268</v>
      </c>
      <c r="D185" s="94" t="s">
        <v>14</v>
      </c>
      <c r="E185" s="90" t="s">
        <v>2262</v>
      </c>
      <c r="F185" s="96">
        <v>95</v>
      </c>
      <c r="G185" s="96">
        <v>93</v>
      </c>
      <c r="H185" s="96">
        <v>94</v>
      </c>
      <c r="I185" s="98" t="s">
        <v>46</v>
      </c>
    </row>
    <row r="186" spans="1:9">
      <c r="A186" s="7">
        <v>184</v>
      </c>
      <c r="B186" s="94" t="s">
        <v>283</v>
      </c>
      <c r="C186" s="94" t="s">
        <v>2269</v>
      </c>
      <c r="D186" s="94" t="s">
        <v>14</v>
      </c>
      <c r="E186" s="90" t="s">
        <v>2262</v>
      </c>
      <c r="F186" s="96">
        <v>95</v>
      </c>
      <c r="G186" s="96">
        <v>92</v>
      </c>
      <c r="H186" s="96">
        <v>93.5</v>
      </c>
      <c r="I186" s="98" t="s">
        <v>46</v>
      </c>
    </row>
    <row r="187" spans="1:9">
      <c r="A187" s="7">
        <v>185</v>
      </c>
      <c r="B187" s="94" t="s">
        <v>855</v>
      </c>
      <c r="C187" s="94" t="s">
        <v>2206</v>
      </c>
      <c r="D187" s="94" t="s">
        <v>131</v>
      </c>
      <c r="E187" s="90" t="s">
        <v>2262</v>
      </c>
      <c r="F187" s="96">
        <v>95</v>
      </c>
      <c r="G187" s="96">
        <v>93</v>
      </c>
      <c r="H187" s="96">
        <v>94</v>
      </c>
      <c r="I187" s="98" t="s">
        <v>46</v>
      </c>
    </row>
    <row r="188" spans="1:9">
      <c r="A188" s="7">
        <v>186</v>
      </c>
      <c r="B188" s="94" t="s">
        <v>565</v>
      </c>
      <c r="C188" s="94" t="s">
        <v>2270</v>
      </c>
      <c r="D188" s="94" t="s">
        <v>131</v>
      </c>
      <c r="E188" s="90" t="s">
        <v>2262</v>
      </c>
      <c r="F188" s="96">
        <v>96</v>
      </c>
      <c r="G188" s="96">
        <v>93</v>
      </c>
      <c r="H188" s="96">
        <v>94.5</v>
      </c>
      <c r="I188" s="98" t="s">
        <v>46</v>
      </c>
    </row>
    <row r="189" spans="1:9">
      <c r="A189" s="7">
        <v>187</v>
      </c>
      <c r="B189" s="94" t="s">
        <v>280</v>
      </c>
      <c r="C189" s="94" t="s">
        <v>2271</v>
      </c>
      <c r="D189" s="94" t="s">
        <v>131</v>
      </c>
      <c r="E189" s="90" t="s">
        <v>2262</v>
      </c>
      <c r="F189" s="96">
        <v>95</v>
      </c>
      <c r="G189" s="96">
        <v>94</v>
      </c>
      <c r="H189" s="96">
        <v>94.5</v>
      </c>
      <c r="I189" s="98" t="s">
        <v>46</v>
      </c>
    </row>
    <row r="190" spans="1:9">
      <c r="A190" s="7">
        <v>188</v>
      </c>
      <c r="B190" s="94" t="s">
        <v>302</v>
      </c>
      <c r="C190" s="94" t="s">
        <v>1121</v>
      </c>
      <c r="D190" s="94" t="s">
        <v>131</v>
      </c>
      <c r="E190" s="90" t="s">
        <v>2262</v>
      </c>
      <c r="F190" s="96">
        <v>96</v>
      </c>
      <c r="G190" s="96">
        <v>92</v>
      </c>
      <c r="H190" s="96">
        <v>94</v>
      </c>
      <c r="I190" s="98" t="s">
        <v>46</v>
      </c>
    </row>
    <row r="191" spans="1:9">
      <c r="A191" s="7">
        <v>189</v>
      </c>
      <c r="B191" s="94" t="s">
        <v>302</v>
      </c>
      <c r="C191" s="94" t="s">
        <v>1105</v>
      </c>
      <c r="D191" s="94" t="s">
        <v>14</v>
      </c>
      <c r="E191" s="90" t="s">
        <v>2262</v>
      </c>
      <c r="F191" s="96">
        <v>96</v>
      </c>
      <c r="G191" s="96">
        <v>94</v>
      </c>
      <c r="H191" s="96">
        <v>95</v>
      </c>
      <c r="I191" s="98" t="s">
        <v>46</v>
      </c>
    </row>
    <row r="192" spans="1:9">
      <c r="A192" s="7">
        <v>190</v>
      </c>
      <c r="B192" s="94" t="s">
        <v>259</v>
      </c>
      <c r="C192" s="94" t="s">
        <v>2272</v>
      </c>
      <c r="D192" s="94" t="s">
        <v>14</v>
      </c>
      <c r="E192" s="90" t="s">
        <v>2262</v>
      </c>
      <c r="F192" s="96">
        <v>96</v>
      </c>
      <c r="G192" s="96">
        <v>94</v>
      </c>
      <c r="H192" s="96">
        <v>95</v>
      </c>
      <c r="I192" s="98" t="s">
        <v>46</v>
      </c>
    </row>
    <row r="193" spans="1:9">
      <c r="A193" s="7">
        <v>191</v>
      </c>
      <c r="B193" s="94" t="s">
        <v>250</v>
      </c>
      <c r="C193" s="94" t="s">
        <v>2273</v>
      </c>
      <c r="D193" s="94" t="s">
        <v>131</v>
      </c>
      <c r="E193" s="90" t="s">
        <v>2262</v>
      </c>
      <c r="F193" s="96">
        <v>95</v>
      </c>
      <c r="G193" s="96">
        <v>94</v>
      </c>
      <c r="H193" s="96">
        <v>94.5</v>
      </c>
      <c r="I193" s="98" t="s">
        <v>46</v>
      </c>
    </row>
    <row r="194" spans="1:9">
      <c r="A194" s="7">
        <v>192</v>
      </c>
      <c r="B194" s="94" t="s">
        <v>250</v>
      </c>
      <c r="C194" s="94" t="s">
        <v>2274</v>
      </c>
      <c r="D194" s="94" t="s">
        <v>131</v>
      </c>
      <c r="E194" s="90" t="s">
        <v>2262</v>
      </c>
      <c r="F194" s="96">
        <v>94</v>
      </c>
      <c r="G194" s="96">
        <v>93</v>
      </c>
      <c r="H194" s="96">
        <v>93.5</v>
      </c>
      <c r="I194" s="98" t="s">
        <v>46</v>
      </c>
    </row>
    <row r="195" spans="1:9">
      <c r="A195" s="7">
        <v>193</v>
      </c>
      <c r="B195" s="94" t="s">
        <v>259</v>
      </c>
      <c r="C195" s="94" t="s">
        <v>260</v>
      </c>
      <c r="D195" s="94" t="s">
        <v>14</v>
      </c>
      <c r="E195" s="90" t="s">
        <v>2262</v>
      </c>
      <c r="F195" s="96">
        <v>96</v>
      </c>
      <c r="G195" s="96">
        <v>95</v>
      </c>
      <c r="H195" s="96">
        <v>95.5</v>
      </c>
      <c r="I195" s="98" t="s">
        <v>46</v>
      </c>
    </row>
    <row r="196" spans="1:9">
      <c r="A196" s="7">
        <v>194</v>
      </c>
      <c r="B196" s="94" t="s">
        <v>259</v>
      </c>
      <c r="C196" s="94" t="s">
        <v>2275</v>
      </c>
      <c r="D196" s="94" t="s">
        <v>14</v>
      </c>
      <c r="E196" s="90" t="s">
        <v>2262</v>
      </c>
      <c r="F196" s="96">
        <v>95</v>
      </c>
      <c r="G196" s="96">
        <v>93</v>
      </c>
      <c r="H196" s="96">
        <v>94</v>
      </c>
      <c r="I196" s="98" t="s">
        <v>46</v>
      </c>
    </row>
    <row r="197" spans="1:9">
      <c r="A197" s="7">
        <v>195</v>
      </c>
      <c r="B197" s="94" t="s">
        <v>259</v>
      </c>
      <c r="C197" s="94" t="s">
        <v>2276</v>
      </c>
      <c r="D197" s="94" t="s">
        <v>131</v>
      </c>
      <c r="E197" s="90" t="s">
        <v>2262</v>
      </c>
      <c r="F197" s="96">
        <v>94</v>
      </c>
      <c r="G197" s="96">
        <v>93</v>
      </c>
      <c r="H197" s="96">
        <v>93.5</v>
      </c>
      <c r="I197" s="98" t="s">
        <v>46</v>
      </c>
    </row>
    <row r="198" spans="1:9">
      <c r="A198" s="7">
        <v>196</v>
      </c>
      <c r="B198" s="94" t="s">
        <v>259</v>
      </c>
      <c r="C198" s="94" t="s">
        <v>2277</v>
      </c>
      <c r="D198" s="94" t="s">
        <v>14</v>
      </c>
      <c r="E198" s="90" t="s">
        <v>2262</v>
      </c>
      <c r="F198" s="96">
        <v>95</v>
      </c>
      <c r="G198" s="96">
        <v>94</v>
      </c>
      <c r="H198" s="96">
        <v>94.5</v>
      </c>
      <c r="I198" s="98" t="s">
        <v>46</v>
      </c>
    </row>
    <row r="199" spans="1:9">
      <c r="A199" s="7">
        <v>197</v>
      </c>
      <c r="B199" s="94" t="s">
        <v>259</v>
      </c>
      <c r="C199" s="94" t="s">
        <v>272</v>
      </c>
      <c r="D199" s="94" t="s">
        <v>131</v>
      </c>
      <c r="E199" s="90" t="s">
        <v>2262</v>
      </c>
      <c r="F199" s="96">
        <v>94</v>
      </c>
      <c r="G199" s="96">
        <v>93</v>
      </c>
      <c r="H199" s="96">
        <v>93.5</v>
      </c>
      <c r="I199" s="98" t="s">
        <v>46</v>
      </c>
    </row>
    <row r="200" spans="1:9">
      <c r="A200" s="7">
        <v>198</v>
      </c>
      <c r="B200" s="94" t="s">
        <v>855</v>
      </c>
      <c r="C200" s="94" t="s">
        <v>2278</v>
      </c>
      <c r="D200" s="94" t="s">
        <v>14</v>
      </c>
      <c r="E200" s="90" t="s">
        <v>2262</v>
      </c>
      <c r="F200" s="96">
        <v>94</v>
      </c>
      <c r="G200" s="96">
        <v>94</v>
      </c>
      <c r="H200" s="96">
        <v>94</v>
      </c>
      <c r="I200" s="98" t="s">
        <v>46</v>
      </c>
    </row>
    <row r="201" spans="1:9">
      <c r="A201" s="7">
        <v>199</v>
      </c>
      <c r="B201" s="94" t="s">
        <v>283</v>
      </c>
      <c r="C201" s="94" t="s">
        <v>2279</v>
      </c>
      <c r="D201" s="94" t="s">
        <v>14</v>
      </c>
      <c r="E201" s="90" t="s">
        <v>2262</v>
      </c>
      <c r="F201" s="96">
        <v>94</v>
      </c>
      <c r="G201" s="96">
        <v>93</v>
      </c>
      <c r="H201" s="96">
        <v>93.5</v>
      </c>
      <c r="I201" s="98" t="s">
        <v>46</v>
      </c>
    </row>
    <row r="202" spans="1:9">
      <c r="A202" s="7">
        <v>200</v>
      </c>
      <c r="B202" s="94" t="s">
        <v>283</v>
      </c>
      <c r="C202" s="94" t="s">
        <v>2280</v>
      </c>
      <c r="D202" s="94" t="s">
        <v>14</v>
      </c>
      <c r="E202" s="90" t="s">
        <v>2262</v>
      </c>
      <c r="F202" s="96">
        <v>94</v>
      </c>
      <c r="G202" s="96">
        <v>94</v>
      </c>
      <c r="H202" s="96">
        <v>94</v>
      </c>
      <c r="I202" s="98" t="s">
        <v>46</v>
      </c>
    </row>
    <row r="203" spans="1:9">
      <c r="A203" s="7">
        <v>201</v>
      </c>
      <c r="B203" s="94" t="s">
        <v>283</v>
      </c>
      <c r="C203" s="94" t="s">
        <v>2281</v>
      </c>
      <c r="D203" s="94" t="s">
        <v>131</v>
      </c>
      <c r="E203" s="90" t="s">
        <v>2262</v>
      </c>
      <c r="F203" s="96">
        <v>94</v>
      </c>
      <c r="G203" s="96">
        <v>94</v>
      </c>
      <c r="H203" s="96">
        <v>94</v>
      </c>
      <c r="I203" s="98" t="s">
        <v>46</v>
      </c>
    </row>
    <row r="204" spans="1:9">
      <c r="A204" s="7">
        <v>202</v>
      </c>
      <c r="B204" s="94" t="s">
        <v>283</v>
      </c>
      <c r="C204" s="94" t="s">
        <v>2282</v>
      </c>
      <c r="D204" s="94" t="s">
        <v>14</v>
      </c>
      <c r="E204" s="90" t="s">
        <v>2262</v>
      </c>
      <c r="F204" s="96">
        <v>95</v>
      </c>
      <c r="G204" s="96">
        <v>94</v>
      </c>
      <c r="H204" s="96">
        <v>94.5</v>
      </c>
      <c r="I204" s="98" t="s">
        <v>46</v>
      </c>
    </row>
    <row r="205" spans="1:9">
      <c r="A205" s="7">
        <v>203</v>
      </c>
      <c r="B205" s="94" t="s">
        <v>302</v>
      </c>
      <c r="C205" s="94" t="s">
        <v>2283</v>
      </c>
      <c r="D205" s="94" t="s">
        <v>14</v>
      </c>
      <c r="E205" s="90" t="s">
        <v>2262</v>
      </c>
      <c r="F205" s="96">
        <v>95</v>
      </c>
      <c r="G205" s="96">
        <v>95</v>
      </c>
      <c r="H205" s="96">
        <v>95</v>
      </c>
      <c r="I205" s="98" t="s">
        <v>46</v>
      </c>
    </row>
    <row r="206" spans="1:9">
      <c r="A206" s="7">
        <v>204</v>
      </c>
      <c r="B206" s="94" t="s">
        <v>264</v>
      </c>
      <c r="C206" s="94" t="s">
        <v>2284</v>
      </c>
      <c r="D206" s="94" t="s">
        <v>14</v>
      </c>
      <c r="E206" s="90" t="s">
        <v>2262</v>
      </c>
      <c r="F206" s="96">
        <v>93</v>
      </c>
      <c r="G206" s="96">
        <v>92</v>
      </c>
      <c r="H206" s="96">
        <v>92.5</v>
      </c>
      <c r="I206" s="98" t="s">
        <v>46</v>
      </c>
    </row>
    <row r="207" spans="1:9">
      <c r="A207" s="7">
        <v>205</v>
      </c>
      <c r="B207" s="94" t="s">
        <v>261</v>
      </c>
      <c r="C207" s="94" t="s">
        <v>2285</v>
      </c>
      <c r="D207" s="94" t="s">
        <v>131</v>
      </c>
      <c r="E207" s="90" t="s">
        <v>2262</v>
      </c>
      <c r="F207" s="96">
        <v>94</v>
      </c>
      <c r="G207" s="96">
        <v>93</v>
      </c>
      <c r="H207" s="96">
        <v>93.5</v>
      </c>
      <c r="I207" s="98" t="s">
        <v>46</v>
      </c>
    </row>
    <row r="208" spans="1:9">
      <c r="A208" s="7">
        <v>206</v>
      </c>
      <c r="B208" s="94" t="s">
        <v>302</v>
      </c>
      <c r="C208" s="94" t="s">
        <v>2286</v>
      </c>
      <c r="D208" s="94" t="s">
        <v>14</v>
      </c>
      <c r="E208" s="90" t="s">
        <v>2262</v>
      </c>
      <c r="F208" s="96">
        <v>94</v>
      </c>
      <c r="G208" s="96">
        <v>94</v>
      </c>
      <c r="H208" s="96">
        <v>94</v>
      </c>
      <c r="I208" s="98" t="s">
        <v>46</v>
      </c>
    </row>
    <row r="209" spans="1:9">
      <c r="A209" s="7">
        <v>207</v>
      </c>
      <c r="B209" s="94" t="s">
        <v>302</v>
      </c>
      <c r="C209" s="94" t="s">
        <v>1060</v>
      </c>
      <c r="D209" s="94" t="s">
        <v>14</v>
      </c>
      <c r="E209" s="90" t="s">
        <v>2262</v>
      </c>
      <c r="F209" s="96">
        <v>95</v>
      </c>
      <c r="G209" s="96">
        <v>94</v>
      </c>
      <c r="H209" s="96">
        <v>94.5</v>
      </c>
      <c r="I209" s="98" t="s">
        <v>46</v>
      </c>
    </row>
    <row r="210" spans="1:9">
      <c r="A210" s="7">
        <v>208</v>
      </c>
      <c r="B210" s="94" t="s">
        <v>302</v>
      </c>
      <c r="C210" s="94" t="s">
        <v>2287</v>
      </c>
      <c r="D210" s="94" t="s">
        <v>14</v>
      </c>
      <c r="E210" s="90" t="s">
        <v>2262</v>
      </c>
      <c r="F210" s="96">
        <v>96</v>
      </c>
      <c r="G210" s="96">
        <v>95</v>
      </c>
      <c r="H210" s="96">
        <v>95.5</v>
      </c>
      <c r="I210" s="98" t="s">
        <v>46</v>
      </c>
    </row>
    <row r="211" spans="1:9">
      <c r="A211" s="7">
        <v>209</v>
      </c>
      <c r="B211" s="94" t="s">
        <v>302</v>
      </c>
      <c r="C211" s="94" t="s">
        <v>1200</v>
      </c>
      <c r="D211" s="94" t="s">
        <v>14</v>
      </c>
      <c r="E211" s="90" t="s">
        <v>2262</v>
      </c>
      <c r="F211" s="96">
        <v>95</v>
      </c>
      <c r="G211" s="96">
        <v>94</v>
      </c>
      <c r="H211" s="96">
        <v>94.5</v>
      </c>
      <c r="I211" s="98" t="s">
        <v>46</v>
      </c>
    </row>
    <row r="212" spans="1:9">
      <c r="A212" s="7">
        <v>210</v>
      </c>
      <c r="B212" s="94" t="s">
        <v>815</v>
      </c>
      <c r="C212" s="94" t="s">
        <v>2226</v>
      </c>
      <c r="D212" s="94" t="s">
        <v>131</v>
      </c>
      <c r="E212" s="90" t="s">
        <v>2262</v>
      </c>
      <c r="F212" s="96">
        <v>96</v>
      </c>
      <c r="G212" s="96">
        <v>95</v>
      </c>
      <c r="H212" s="96">
        <v>95.5</v>
      </c>
      <c r="I212" s="98" t="s">
        <v>46</v>
      </c>
    </row>
    <row r="213" spans="1:9">
      <c r="A213" s="7">
        <v>211</v>
      </c>
      <c r="B213" s="94" t="s">
        <v>815</v>
      </c>
      <c r="C213" s="94" t="s">
        <v>2288</v>
      </c>
      <c r="D213" s="94" t="s">
        <v>131</v>
      </c>
      <c r="E213" s="90" t="s">
        <v>2262</v>
      </c>
      <c r="F213" s="96">
        <v>94</v>
      </c>
      <c r="G213" s="96">
        <v>94</v>
      </c>
      <c r="H213" s="96">
        <v>94</v>
      </c>
      <c r="I213" s="98" t="s">
        <v>46</v>
      </c>
    </row>
    <row r="214" spans="1:9">
      <c r="A214" s="7">
        <v>212</v>
      </c>
      <c r="B214" s="94" t="s">
        <v>704</v>
      </c>
      <c r="C214" s="94" t="s">
        <v>705</v>
      </c>
      <c r="D214" s="94" t="s">
        <v>14</v>
      </c>
      <c r="E214" s="90" t="s">
        <v>2262</v>
      </c>
      <c r="F214" s="96">
        <v>95</v>
      </c>
      <c r="G214" s="96">
        <v>94</v>
      </c>
      <c r="H214" s="96">
        <v>94.5</v>
      </c>
      <c r="I214" s="98" t="s">
        <v>46</v>
      </c>
    </row>
    <row r="215" spans="1:9">
      <c r="A215" s="7">
        <v>213</v>
      </c>
      <c r="B215" s="94" t="s">
        <v>904</v>
      </c>
      <c r="C215" s="94" t="s">
        <v>2289</v>
      </c>
      <c r="D215" s="94" t="s">
        <v>14</v>
      </c>
      <c r="E215" s="90" t="s">
        <v>2262</v>
      </c>
      <c r="F215" s="96">
        <v>96</v>
      </c>
      <c r="G215" s="96">
        <v>95</v>
      </c>
      <c r="H215" s="96">
        <v>95.5</v>
      </c>
      <c r="I215" s="98" t="s">
        <v>46</v>
      </c>
    </row>
    <row r="216" spans="1:9">
      <c r="A216" s="7">
        <v>214</v>
      </c>
      <c r="B216" s="94" t="s">
        <v>904</v>
      </c>
      <c r="C216" s="94" t="s">
        <v>2290</v>
      </c>
      <c r="D216" s="94" t="s">
        <v>14</v>
      </c>
      <c r="E216" s="90" t="s">
        <v>2262</v>
      </c>
      <c r="F216" s="96">
        <v>92</v>
      </c>
      <c r="G216" s="96">
        <v>92</v>
      </c>
      <c r="H216" s="96">
        <v>92</v>
      </c>
      <c r="I216" s="98" t="s">
        <v>46</v>
      </c>
    </row>
    <row r="217" spans="1:9">
      <c r="A217" s="7">
        <v>215</v>
      </c>
      <c r="B217" s="94" t="s">
        <v>904</v>
      </c>
      <c r="C217" s="94" t="s">
        <v>2291</v>
      </c>
      <c r="D217" s="94" t="s">
        <v>131</v>
      </c>
      <c r="E217" s="90" t="s">
        <v>2262</v>
      </c>
      <c r="F217" s="96">
        <v>94</v>
      </c>
      <c r="G217" s="96">
        <v>92</v>
      </c>
      <c r="H217" s="96">
        <v>93</v>
      </c>
      <c r="I217" s="98" t="s">
        <v>46</v>
      </c>
    </row>
    <row r="218" spans="1:9">
      <c r="A218" s="7">
        <v>216</v>
      </c>
      <c r="B218" s="94" t="s">
        <v>809</v>
      </c>
      <c r="C218" s="94" t="s">
        <v>2292</v>
      </c>
      <c r="D218" s="94" t="s">
        <v>14</v>
      </c>
      <c r="E218" s="90" t="s">
        <v>2262</v>
      </c>
      <c r="F218" s="96">
        <v>96</v>
      </c>
      <c r="G218" s="96">
        <v>94</v>
      </c>
      <c r="H218" s="96">
        <v>95</v>
      </c>
      <c r="I218" s="98" t="s">
        <v>46</v>
      </c>
    </row>
    <row r="219" spans="1:9">
      <c r="A219" s="7">
        <v>217</v>
      </c>
      <c r="B219" s="94" t="s">
        <v>113</v>
      </c>
      <c r="C219" s="94" t="s">
        <v>2293</v>
      </c>
      <c r="D219" s="94" t="s">
        <v>14</v>
      </c>
      <c r="E219" s="90" t="s">
        <v>2262</v>
      </c>
      <c r="F219" s="96">
        <v>94</v>
      </c>
      <c r="G219" s="96">
        <v>93</v>
      </c>
      <c r="H219" s="96">
        <v>93.5</v>
      </c>
      <c r="I219" s="98" t="s">
        <v>46</v>
      </c>
    </row>
    <row r="220" spans="1:9">
      <c r="A220" s="7">
        <v>218</v>
      </c>
      <c r="B220" s="94" t="s">
        <v>992</v>
      </c>
      <c r="C220" s="94" t="s">
        <v>2294</v>
      </c>
      <c r="D220" s="94" t="s">
        <v>14</v>
      </c>
      <c r="E220" s="90" t="s">
        <v>2262</v>
      </c>
      <c r="F220" s="96">
        <v>94</v>
      </c>
      <c r="G220" s="96">
        <v>94</v>
      </c>
      <c r="H220" s="96">
        <v>94</v>
      </c>
      <c r="I220" s="98" t="s">
        <v>46</v>
      </c>
    </row>
    <row r="221" spans="1:9">
      <c r="A221" s="7">
        <v>219</v>
      </c>
      <c r="B221" s="94" t="s">
        <v>58</v>
      </c>
      <c r="C221" s="94" t="s">
        <v>2295</v>
      </c>
      <c r="D221" s="94" t="s">
        <v>14</v>
      </c>
      <c r="E221" s="90" t="s">
        <v>2262</v>
      </c>
      <c r="F221" s="96">
        <v>94</v>
      </c>
      <c r="G221" s="96">
        <v>93</v>
      </c>
      <c r="H221" s="96">
        <v>93.5</v>
      </c>
      <c r="I221" s="98" t="s">
        <v>46</v>
      </c>
    </row>
    <row r="222" spans="1:9">
      <c r="A222" s="7">
        <v>220</v>
      </c>
      <c r="B222" s="94" t="s">
        <v>58</v>
      </c>
      <c r="C222" s="94" t="s">
        <v>2296</v>
      </c>
      <c r="D222" s="94" t="s">
        <v>131</v>
      </c>
      <c r="E222" s="90" t="s">
        <v>2262</v>
      </c>
      <c r="F222" s="96">
        <v>95</v>
      </c>
      <c r="G222" s="96">
        <v>94</v>
      </c>
      <c r="H222" s="96">
        <v>94.5</v>
      </c>
      <c r="I222" s="98" t="s">
        <v>46</v>
      </c>
    </row>
    <row r="223" spans="1:9">
      <c r="A223" s="7">
        <v>221</v>
      </c>
      <c r="B223" s="94" t="s">
        <v>662</v>
      </c>
      <c r="C223" s="94" t="s">
        <v>2297</v>
      </c>
      <c r="D223" s="94" t="s">
        <v>131</v>
      </c>
      <c r="E223" s="90" t="s">
        <v>2262</v>
      </c>
      <c r="F223" s="96">
        <v>94</v>
      </c>
      <c r="G223" s="96">
        <v>92</v>
      </c>
      <c r="H223" s="96">
        <v>93</v>
      </c>
      <c r="I223" s="98" t="s">
        <v>46</v>
      </c>
    </row>
    <row r="224" spans="1:9">
      <c r="A224" s="7">
        <v>222</v>
      </c>
      <c r="B224" s="90" t="s">
        <v>855</v>
      </c>
      <c r="C224" s="90" t="s">
        <v>856</v>
      </c>
      <c r="D224" s="90" t="s">
        <v>14</v>
      </c>
      <c r="E224" s="90" t="s">
        <v>2298</v>
      </c>
      <c r="F224" s="95">
        <v>96</v>
      </c>
      <c r="G224" s="95">
        <v>95</v>
      </c>
      <c r="H224" s="95">
        <v>95.5</v>
      </c>
      <c r="I224" s="92" t="s">
        <v>16</v>
      </c>
    </row>
    <row r="225" spans="1:9">
      <c r="A225" s="7">
        <v>223</v>
      </c>
      <c r="B225" s="94" t="s">
        <v>283</v>
      </c>
      <c r="C225" s="94" t="s">
        <v>2299</v>
      </c>
      <c r="D225" s="94" t="s">
        <v>14</v>
      </c>
      <c r="E225" s="90" t="s">
        <v>2298</v>
      </c>
      <c r="F225" s="96">
        <v>95</v>
      </c>
      <c r="G225" s="96">
        <v>92</v>
      </c>
      <c r="H225" s="96">
        <f t="shared" ref="H225:H236" si="4">AVERAGE(F225:G225)</f>
        <v>93.5</v>
      </c>
      <c r="I225" s="98" t="s">
        <v>46</v>
      </c>
    </row>
    <row r="226" spans="1:9">
      <c r="A226" s="7">
        <v>224</v>
      </c>
      <c r="B226" s="94" t="s">
        <v>283</v>
      </c>
      <c r="C226" s="94" t="s">
        <v>2300</v>
      </c>
      <c r="D226" s="94" t="s">
        <v>14</v>
      </c>
      <c r="E226" s="90" t="s">
        <v>2298</v>
      </c>
      <c r="F226" s="96">
        <v>95</v>
      </c>
      <c r="G226" s="96">
        <v>91</v>
      </c>
      <c r="H226" s="96">
        <f t="shared" si="4"/>
        <v>93</v>
      </c>
      <c r="I226" s="98" t="s">
        <v>46</v>
      </c>
    </row>
    <row r="227" spans="1:9">
      <c r="A227" s="7">
        <v>225</v>
      </c>
      <c r="B227" s="94" t="s">
        <v>704</v>
      </c>
      <c r="C227" s="94" t="s">
        <v>2301</v>
      </c>
      <c r="D227" s="94" t="s">
        <v>14</v>
      </c>
      <c r="E227" s="90" t="s">
        <v>2298</v>
      </c>
      <c r="F227" s="96">
        <v>95</v>
      </c>
      <c r="G227" s="96">
        <v>92</v>
      </c>
      <c r="H227" s="96">
        <f t="shared" si="4"/>
        <v>93.5</v>
      </c>
      <c r="I227" s="98" t="s">
        <v>46</v>
      </c>
    </row>
    <row r="228" spans="1:9">
      <c r="A228" s="7">
        <v>226</v>
      </c>
      <c r="B228" s="94" t="s">
        <v>259</v>
      </c>
      <c r="C228" s="94" t="s">
        <v>329</v>
      </c>
      <c r="D228" s="94" t="s">
        <v>14</v>
      </c>
      <c r="E228" s="90" t="s">
        <v>2298</v>
      </c>
      <c r="F228" s="96">
        <v>96</v>
      </c>
      <c r="G228" s="96">
        <v>92</v>
      </c>
      <c r="H228" s="96">
        <f t="shared" si="4"/>
        <v>94</v>
      </c>
      <c r="I228" s="98" t="s">
        <v>46</v>
      </c>
    </row>
    <row r="229" spans="1:9">
      <c r="A229" s="7">
        <v>227</v>
      </c>
      <c r="B229" s="94" t="s">
        <v>855</v>
      </c>
      <c r="C229" s="94" t="s">
        <v>2243</v>
      </c>
      <c r="D229" s="94" t="s">
        <v>131</v>
      </c>
      <c r="E229" s="90" t="s">
        <v>2298</v>
      </c>
      <c r="F229" s="96">
        <v>95</v>
      </c>
      <c r="G229" s="96">
        <v>91</v>
      </c>
      <c r="H229" s="96">
        <f t="shared" si="4"/>
        <v>93</v>
      </c>
      <c r="I229" s="98" t="s">
        <v>46</v>
      </c>
    </row>
    <row r="230" spans="1:9">
      <c r="A230" s="7">
        <v>228</v>
      </c>
      <c r="B230" s="94" t="s">
        <v>149</v>
      </c>
      <c r="C230" s="94" t="s">
        <v>1054</v>
      </c>
      <c r="D230" s="94" t="s">
        <v>131</v>
      </c>
      <c r="E230" s="90" t="s">
        <v>2298</v>
      </c>
      <c r="F230" s="96">
        <v>96</v>
      </c>
      <c r="G230" s="96">
        <v>92</v>
      </c>
      <c r="H230" s="96">
        <f t="shared" si="4"/>
        <v>94</v>
      </c>
      <c r="I230" s="98" t="s">
        <v>46</v>
      </c>
    </row>
    <row r="231" spans="1:9">
      <c r="A231" s="7">
        <v>229</v>
      </c>
      <c r="B231" s="94" t="s">
        <v>250</v>
      </c>
      <c r="C231" s="94" t="s">
        <v>251</v>
      </c>
      <c r="D231" s="94" t="s">
        <v>14</v>
      </c>
      <c r="E231" s="90" t="s">
        <v>2298</v>
      </c>
      <c r="F231" s="96">
        <v>96</v>
      </c>
      <c r="G231" s="96">
        <v>91</v>
      </c>
      <c r="H231" s="96">
        <f t="shared" si="4"/>
        <v>93.5</v>
      </c>
      <c r="I231" s="98" t="s">
        <v>46</v>
      </c>
    </row>
    <row r="232" spans="1:9">
      <c r="A232" s="7">
        <v>230</v>
      </c>
      <c r="B232" s="94" t="s">
        <v>283</v>
      </c>
      <c r="C232" s="94" t="s">
        <v>2302</v>
      </c>
      <c r="D232" s="94" t="s">
        <v>131</v>
      </c>
      <c r="E232" s="90" t="s">
        <v>2298</v>
      </c>
      <c r="F232" s="96">
        <v>95</v>
      </c>
      <c r="G232" s="96">
        <v>92</v>
      </c>
      <c r="H232" s="96">
        <f t="shared" si="4"/>
        <v>93.5</v>
      </c>
      <c r="I232" s="98" t="s">
        <v>46</v>
      </c>
    </row>
    <row r="233" spans="1:9">
      <c r="A233" s="7">
        <v>231</v>
      </c>
      <c r="B233" s="94" t="s">
        <v>264</v>
      </c>
      <c r="C233" s="94" t="s">
        <v>2303</v>
      </c>
      <c r="D233" s="94" t="s">
        <v>131</v>
      </c>
      <c r="E233" s="90" t="s">
        <v>2298</v>
      </c>
      <c r="F233" s="96">
        <v>95</v>
      </c>
      <c r="G233" s="96">
        <v>91</v>
      </c>
      <c r="H233" s="96">
        <f t="shared" si="4"/>
        <v>93</v>
      </c>
      <c r="I233" s="98" t="s">
        <v>46</v>
      </c>
    </row>
    <row r="234" spans="1:9">
      <c r="A234" s="7">
        <v>232</v>
      </c>
      <c r="B234" s="94" t="s">
        <v>855</v>
      </c>
      <c r="C234" s="94" t="s">
        <v>2304</v>
      </c>
      <c r="D234" s="94" t="s">
        <v>131</v>
      </c>
      <c r="E234" s="90" t="s">
        <v>2298</v>
      </c>
      <c r="F234" s="96">
        <v>95</v>
      </c>
      <c r="G234" s="96">
        <v>92</v>
      </c>
      <c r="H234" s="96">
        <f t="shared" si="4"/>
        <v>93.5</v>
      </c>
      <c r="I234" s="98" t="s">
        <v>46</v>
      </c>
    </row>
    <row r="235" spans="1:9">
      <c r="A235" s="7">
        <v>233</v>
      </c>
      <c r="B235" s="94" t="s">
        <v>250</v>
      </c>
      <c r="C235" s="94" t="s">
        <v>1038</v>
      </c>
      <c r="D235" s="94" t="s">
        <v>131</v>
      </c>
      <c r="E235" s="90" t="s">
        <v>2298</v>
      </c>
      <c r="F235" s="96">
        <v>95</v>
      </c>
      <c r="G235" s="96">
        <v>91</v>
      </c>
      <c r="H235" s="96">
        <f t="shared" si="4"/>
        <v>93</v>
      </c>
      <c r="I235" s="98" t="s">
        <v>46</v>
      </c>
    </row>
    <row r="236" spans="1:9">
      <c r="A236" s="7">
        <v>234</v>
      </c>
      <c r="B236" s="94" t="s">
        <v>261</v>
      </c>
      <c r="C236" s="94" t="s">
        <v>1309</v>
      </c>
      <c r="D236" s="94" t="s">
        <v>14</v>
      </c>
      <c r="E236" s="90" t="s">
        <v>2298</v>
      </c>
      <c r="F236" s="96">
        <v>95</v>
      </c>
      <c r="G236" s="96">
        <v>91</v>
      </c>
      <c r="H236" s="96">
        <f t="shared" si="4"/>
        <v>93</v>
      </c>
      <c r="I236" s="98" t="s">
        <v>46</v>
      </c>
    </row>
    <row r="237" spans="1:9">
      <c r="A237" s="7">
        <v>235</v>
      </c>
      <c r="B237" s="90" t="s">
        <v>565</v>
      </c>
      <c r="C237" s="90" t="s">
        <v>2305</v>
      </c>
      <c r="D237" s="90" t="s">
        <v>131</v>
      </c>
      <c r="E237" s="90" t="s">
        <v>2306</v>
      </c>
      <c r="F237" s="95">
        <v>93</v>
      </c>
      <c r="G237" s="95">
        <v>95</v>
      </c>
      <c r="H237" s="95">
        <v>94</v>
      </c>
      <c r="I237" s="92" t="s">
        <v>16</v>
      </c>
    </row>
    <row r="238" spans="1:9">
      <c r="A238" s="7">
        <v>236</v>
      </c>
      <c r="B238" s="90" t="s">
        <v>815</v>
      </c>
      <c r="C238" s="90" t="s">
        <v>2183</v>
      </c>
      <c r="D238" s="90" t="s">
        <v>14</v>
      </c>
      <c r="E238" s="90" t="s">
        <v>2306</v>
      </c>
      <c r="F238" s="95">
        <v>92</v>
      </c>
      <c r="G238" s="95">
        <v>94</v>
      </c>
      <c r="H238" s="95">
        <v>93</v>
      </c>
      <c r="I238" s="92" t="s">
        <v>16</v>
      </c>
    </row>
    <row r="239" spans="1:9">
      <c r="A239" s="7">
        <v>237</v>
      </c>
      <c r="B239" s="90" t="s">
        <v>298</v>
      </c>
      <c r="C239" s="90" t="s">
        <v>823</v>
      </c>
      <c r="D239" s="90" t="s">
        <v>14</v>
      </c>
      <c r="E239" s="90" t="s">
        <v>2306</v>
      </c>
      <c r="F239" s="95">
        <v>90</v>
      </c>
      <c r="G239" s="95">
        <v>90</v>
      </c>
      <c r="H239" s="95">
        <v>90</v>
      </c>
      <c r="I239" s="92" t="s">
        <v>16</v>
      </c>
    </row>
    <row r="240" spans="1:9">
      <c r="A240" s="7">
        <v>238</v>
      </c>
      <c r="B240" s="90" t="s">
        <v>283</v>
      </c>
      <c r="C240" s="90" t="s">
        <v>2307</v>
      </c>
      <c r="D240" s="90" t="s">
        <v>14</v>
      </c>
      <c r="E240" s="90" t="s">
        <v>2306</v>
      </c>
      <c r="F240" s="95">
        <v>94</v>
      </c>
      <c r="G240" s="95">
        <v>94</v>
      </c>
      <c r="H240" s="95">
        <v>94</v>
      </c>
      <c r="I240" s="92" t="s">
        <v>16</v>
      </c>
    </row>
    <row r="241" spans="1:9">
      <c r="A241" s="7">
        <v>239</v>
      </c>
      <c r="B241" s="94" t="s">
        <v>302</v>
      </c>
      <c r="C241" s="94" t="s">
        <v>911</v>
      </c>
      <c r="D241" s="94" t="s">
        <v>14</v>
      </c>
      <c r="E241" s="90" t="s">
        <v>2306</v>
      </c>
      <c r="F241" s="99">
        <v>82.5</v>
      </c>
      <c r="G241" s="99">
        <v>85.2</v>
      </c>
      <c r="H241" s="99">
        <v>83.85</v>
      </c>
      <c r="I241" s="98" t="s">
        <v>46</v>
      </c>
    </row>
    <row r="242" spans="1:9">
      <c r="A242" s="7">
        <v>240</v>
      </c>
      <c r="B242" s="94" t="s">
        <v>302</v>
      </c>
      <c r="C242" s="94" t="s">
        <v>706</v>
      </c>
      <c r="D242" s="94" t="s">
        <v>14</v>
      </c>
      <c r="E242" s="90" t="s">
        <v>2306</v>
      </c>
      <c r="F242" s="99">
        <v>83.66</v>
      </c>
      <c r="G242" s="99">
        <v>85</v>
      </c>
      <c r="H242" s="99">
        <v>84.33</v>
      </c>
      <c r="I242" s="98" t="s">
        <v>46</v>
      </c>
    </row>
    <row r="243" spans="1:9">
      <c r="A243" s="7">
        <v>241</v>
      </c>
      <c r="B243" s="94" t="s">
        <v>302</v>
      </c>
      <c r="C243" s="94" t="s">
        <v>1856</v>
      </c>
      <c r="D243" s="94" t="s">
        <v>14</v>
      </c>
      <c r="E243" s="90" t="s">
        <v>2306</v>
      </c>
      <c r="F243" s="99">
        <v>80</v>
      </c>
      <c r="G243" s="99">
        <v>78.1</v>
      </c>
      <c r="H243" s="99">
        <v>79.05</v>
      </c>
      <c r="I243" s="98" t="s">
        <v>46</v>
      </c>
    </row>
    <row r="244" spans="1:9">
      <c r="A244" s="7">
        <v>242</v>
      </c>
      <c r="B244" s="94" t="s">
        <v>302</v>
      </c>
      <c r="C244" s="94" t="s">
        <v>2308</v>
      </c>
      <c r="D244" s="94" t="s">
        <v>14</v>
      </c>
      <c r="E244" s="90" t="s">
        <v>2306</v>
      </c>
      <c r="F244" s="99">
        <v>80.5</v>
      </c>
      <c r="G244" s="99">
        <v>78.1</v>
      </c>
      <c r="H244" s="99">
        <v>79.3</v>
      </c>
      <c r="I244" s="98" t="s">
        <v>46</v>
      </c>
    </row>
    <row r="245" spans="1:9">
      <c r="A245" s="7">
        <v>243</v>
      </c>
      <c r="B245" s="94" t="s">
        <v>815</v>
      </c>
      <c r="C245" s="94" t="s">
        <v>2309</v>
      </c>
      <c r="D245" s="94" t="s">
        <v>131</v>
      </c>
      <c r="E245" s="90" t="s">
        <v>2306</v>
      </c>
      <c r="F245" s="99">
        <v>80.4</v>
      </c>
      <c r="G245" s="99">
        <v>82.3</v>
      </c>
      <c r="H245" s="99">
        <v>81.35</v>
      </c>
      <c r="I245" s="98" t="s">
        <v>46</v>
      </c>
    </row>
    <row r="246" spans="1:9">
      <c r="A246" s="7">
        <v>244</v>
      </c>
      <c r="B246" s="94" t="s">
        <v>815</v>
      </c>
      <c r="C246" s="94" t="s">
        <v>2310</v>
      </c>
      <c r="D246" s="94" t="s">
        <v>14</v>
      </c>
      <c r="E246" s="90" t="s">
        <v>2306</v>
      </c>
      <c r="F246" s="99">
        <v>80.55</v>
      </c>
      <c r="G246" s="99">
        <v>79.5</v>
      </c>
      <c r="H246" s="99">
        <v>80.025</v>
      </c>
      <c r="I246" s="98" t="s">
        <v>46</v>
      </c>
    </row>
    <row r="247" spans="1:9">
      <c r="A247" s="7">
        <v>245</v>
      </c>
      <c r="B247" s="94" t="s">
        <v>298</v>
      </c>
      <c r="C247" s="94" t="s">
        <v>2196</v>
      </c>
      <c r="D247" s="94" t="s">
        <v>131</v>
      </c>
      <c r="E247" s="90" t="s">
        <v>2306</v>
      </c>
      <c r="F247" s="99">
        <v>81.5</v>
      </c>
      <c r="G247" s="99">
        <v>83</v>
      </c>
      <c r="H247" s="99">
        <v>82.25</v>
      </c>
      <c r="I247" s="98" t="s">
        <v>46</v>
      </c>
    </row>
    <row r="248" spans="1:9">
      <c r="A248" s="7">
        <v>246</v>
      </c>
      <c r="B248" s="94" t="s">
        <v>298</v>
      </c>
      <c r="C248" s="94" t="s">
        <v>1740</v>
      </c>
      <c r="D248" s="94" t="s">
        <v>14</v>
      </c>
      <c r="E248" s="90" t="s">
        <v>2306</v>
      </c>
      <c r="F248" s="99">
        <v>82.3</v>
      </c>
      <c r="G248" s="99">
        <v>83.3</v>
      </c>
      <c r="H248" s="99">
        <v>82.8</v>
      </c>
      <c r="I248" s="98" t="s">
        <v>46</v>
      </c>
    </row>
    <row r="249" spans="1:9">
      <c r="A249" s="7">
        <v>247</v>
      </c>
      <c r="B249" s="94" t="s">
        <v>704</v>
      </c>
      <c r="C249" s="94" t="s">
        <v>853</v>
      </c>
      <c r="D249" s="94" t="s">
        <v>14</v>
      </c>
      <c r="E249" s="90" t="s">
        <v>2306</v>
      </c>
      <c r="F249" s="99">
        <v>80</v>
      </c>
      <c r="G249" s="99">
        <v>79.9</v>
      </c>
      <c r="H249" s="99">
        <v>79.95</v>
      </c>
      <c r="I249" s="98" t="s">
        <v>46</v>
      </c>
    </row>
    <row r="250" spans="1:9">
      <c r="A250" s="7">
        <v>248</v>
      </c>
      <c r="B250" s="94" t="s">
        <v>704</v>
      </c>
      <c r="C250" s="94" t="s">
        <v>2311</v>
      </c>
      <c r="D250" s="94" t="s">
        <v>14</v>
      </c>
      <c r="E250" s="90" t="s">
        <v>2306</v>
      </c>
      <c r="F250" s="99">
        <v>85.99</v>
      </c>
      <c r="G250" s="99">
        <v>85.32</v>
      </c>
      <c r="H250" s="99">
        <v>85.655</v>
      </c>
      <c r="I250" s="98" t="s">
        <v>46</v>
      </c>
    </row>
    <row r="251" spans="1:9">
      <c r="A251" s="7">
        <v>249</v>
      </c>
      <c r="B251" s="94" t="s">
        <v>704</v>
      </c>
      <c r="C251" s="94" t="s">
        <v>2312</v>
      </c>
      <c r="D251" s="94" t="s">
        <v>131</v>
      </c>
      <c r="E251" s="90" t="s">
        <v>2306</v>
      </c>
      <c r="F251" s="99">
        <v>82.98</v>
      </c>
      <c r="G251" s="99">
        <v>82</v>
      </c>
      <c r="H251" s="99">
        <v>82.49</v>
      </c>
      <c r="I251" s="98" t="s">
        <v>46</v>
      </c>
    </row>
    <row r="252" spans="1:9">
      <c r="A252" s="7">
        <v>250</v>
      </c>
      <c r="B252" s="94" t="s">
        <v>855</v>
      </c>
      <c r="C252" s="94" t="s">
        <v>2313</v>
      </c>
      <c r="D252" s="94" t="s">
        <v>14</v>
      </c>
      <c r="E252" s="90" t="s">
        <v>2306</v>
      </c>
      <c r="F252" s="99">
        <v>80.5</v>
      </c>
      <c r="G252" s="99">
        <v>82.02</v>
      </c>
      <c r="H252" s="99">
        <v>81.26</v>
      </c>
      <c r="I252" s="98" t="s">
        <v>46</v>
      </c>
    </row>
    <row r="253" spans="1:9">
      <c r="A253" s="7">
        <v>251</v>
      </c>
      <c r="B253" s="94" t="s">
        <v>855</v>
      </c>
      <c r="C253" s="94" t="s">
        <v>2314</v>
      </c>
      <c r="D253" s="94" t="s">
        <v>14</v>
      </c>
      <c r="E253" s="90" t="s">
        <v>2306</v>
      </c>
      <c r="F253" s="99">
        <v>80.22</v>
      </c>
      <c r="G253" s="99">
        <v>78.05</v>
      </c>
      <c r="H253" s="99">
        <v>79.135</v>
      </c>
      <c r="I253" s="98" t="s">
        <v>46</v>
      </c>
    </row>
    <row r="254" spans="1:9">
      <c r="A254" s="7">
        <v>252</v>
      </c>
      <c r="B254" s="94" t="s">
        <v>855</v>
      </c>
      <c r="C254" s="94" t="s">
        <v>1016</v>
      </c>
      <c r="D254" s="94" t="s">
        <v>14</v>
      </c>
      <c r="E254" s="90" t="s">
        <v>2306</v>
      </c>
      <c r="F254" s="99">
        <v>81.4</v>
      </c>
      <c r="G254" s="99">
        <v>83.5</v>
      </c>
      <c r="H254" s="99">
        <v>82.45</v>
      </c>
      <c r="I254" s="98" t="s">
        <v>46</v>
      </c>
    </row>
    <row r="255" spans="1:9">
      <c r="A255" s="7">
        <v>253</v>
      </c>
      <c r="B255" s="94" t="s">
        <v>855</v>
      </c>
      <c r="C255" s="94" t="s">
        <v>954</v>
      </c>
      <c r="D255" s="94" t="s">
        <v>14</v>
      </c>
      <c r="E255" s="90" t="s">
        <v>2306</v>
      </c>
      <c r="F255" s="99">
        <v>81.22</v>
      </c>
      <c r="G255" s="99">
        <v>83.3</v>
      </c>
      <c r="H255" s="99">
        <v>82.26</v>
      </c>
      <c r="I255" s="98" t="s">
        <v>46</v>
      </c>
    </row>
    <row r="256" spans="1:9">
      <c r="A256" s="7">
        <v>254</v>
      </c>
      <c r="B256" s="94" t="s">
        <v>855</v>
      </c>
      <c r="C256" s="94" t="s">
        <v>2315</v>
      </c>
      <c r="D256" s="94" t="s">
        <v>14</v>
      </c>
      <c r="E256" s="90" t="s">
        <v>2306</v>
      </c>
      <c r="F256" s="99">
        <v>81.3</v>
      </c>
      <c r="G256" s="99">
        <v>79.99</v>
      </c>
      <c r="H256" s="99">
        <v>80.645</v>
      </c>
      <c r="I256" s="98" t="s">
        <v>46</v>
      </c>
    </row>
    <row r="257" spans="1:9">
      <c r="A257" s="7">
        <v>255</v>
      </c>
      <c r="B257" s="94" t="s">
        <v>855</v>
      </c>
      <c r="C257" s="94" t="s">
        <v>2217</v>
      </c>
      <c r="D257" s="94" t="s">
        <v>14</v>
      </c>
      <c r="E257" s="90" t="s">
        <v>2306</v>
      </c>
      <c r="F257" s="99">
        <v>81.22</v>
      </c>
      <c r="G257" s="99">
        <v>83.2</v>
      </c>
      <c r="H257" s="99">
        <v>82.21</v>
      </c>
      <c r="I257" s="98" t="s">
        <v>46</v>
      </c>
    </row>
    <row r="258" spans="1:9">
      <c r="A258" s="7">
        <v>256</v>
      </c>
      <c r="B258" s="94" t="s">
        <v>283</v>
      </c>
      <c r="C258" s="94" t="s">
        <v>2316</v>
      </c>
      <c r="D258" s="94" t="s">
        <v>14</v>
      </c>
      <c r="E258" s="90" t="s">
        <v>2306</v>
      </c>
      <c r="F258" s="99">
        <v>85.8</v>
      </c>
      <c r="G258" s="99">
        <v>85.3</v>
      </c>
      <c r="H258" s="99">
        <v>85.55</v>
      </c>
      <c r="I258" s="98" t="s">
        <v>46</v>
      </c>
    </row>
    <row r="259" spans="1:9">
      <c r="A259" s="7">
        <v>257</v>
      </c>
      <c r="B259" s="94" t="s">
        <v>283</v>
      </c>
      <c r="C259" s="94" t="s">
        <v>2317</v>
      </c>
      <c r="D259" s="94" t="s">
        <v>131</v>
      </c>
      <c r="E259" s="90" t="s">
        <v>2306</v>
      </c>
      <c r="F259" s="99">
        <v>80.66</v>
      </c>
      <c r="G259" s="99">
        <v>79.51</v>
      </c>
      <c r="H259" s="99">
        <v>80.085</v>
      </c>
      <c r="I259" s="98" t="s">
        <v>46</v>
      </c>
    </row>
    <row r="260" spans="1:9">
      <c r="A260" s="7">
        <v>258</v>
      </c>
      <c r="B260" s="94" t="s">
        <v>261</v>
      </c>
      <c r="C260" s="94" t="s">
        <v>2318</v>
      </c>
      <c r="D260" s="94" t="s">
        <v>14</v>
      </c>
      <c r="E260" s="90" t="s">
        <v>2306</v>
      </c>
      <c r="F260" s="99">
        <v>85.5</v>
      </c>
      <c r="G260" s="99">
        <v>82.22</v>
      </c>
      <c r="H260" s="99">
        <v>83.86</v>
      </c>
      <c r="I260" s="98" t="s">
        <v>46</v>
      </c>
    </row>
    <row r="261" spans="1:9">
      <c r="A261" s="7">
        <v>259</v>
      </c>
      <c r="B261" s="94" t="s">
        <v>344</v>
      </c>
      <c r="C261" s="94" t="s">
        <v>1798</v>
      </c>
      <c r="D261" s="94" t="s">
        <v>14</v>
      </c>
      <c r="E261" s="90" t="s">
        <v>2306</v>
      </c>
      <c r="F261" s="99">
        <v>85.88</v>
      </c>
      <c r="G261" s="99">
        <v>83.3</v>
      </c>
      <c r="H261" s="99">
        <v>84.59</v>
      </c>
      <c r="I261" s="98" t="s">
        <v>46</v>
      </c>
    </row>
    <row r="262" spans="1:9">
      <c r="A262" s="7">
        <v>260</v>
      </c>
      <c r="B262" s="94" t="s">
        <v>344</v>
      </c>
      <c r="C262" s="94" t="s">
        <v>2319</v>
      </c>
      <c r="D262" s="94" t="s">
        <v>131</v>
      </c>
      <c r="E262" s="90" t="s">
        <v>2306</v>
      </c>
      <c r="F262" s="99">
        <v>80.2</v>
      </c>
      <c r="G262" s="99">
        <v>82.5</v>
      </c>
      <c r="H262" s="99">
        <v>81.35</v>
      </c>
      <c r="I262" s="98" t="s">
        <v>46</v>
      </c>
    </row>
    <row r="263" spans="1:9">
      <c r="A263" s="7">
        <v>261</v>
      </c>
      <c r="B263" s="94" t="s">
        <v>344</v>
      </c>
      <c r="C263" s="94" t="s">
        <v>400</v>
      </c>
      <c r="D263" s="94" t="s">
        <v>14</v>
      </c>
      <c r="E263" s="90" t="s">
        <v>2306</v>
      </c>
      <c r="F263" s="99">
        <v>80.8</v>
      </c>
      <c r="G263" s="99">
        <v>83.4</v>
      </c>
      <c r="H263" s="99">
        <v>82.1</v>
      </c>
      <c r="I263" s="98" t="s">
        <v>46</v>
      </c>
    </row>
    <row r="264" spans="1:9">
      <c r="A264" s="7">
        <v>262</v>
      </c>
      <c r="B264" s="94" t="s">
        <v>565</v>
      </c>
      <c r="C264" s="94" t="s">
        <v>2320</v>
      </c>
      <c r="D264" s="94" t="s">
        <v>14</v>
      </c>
      <c r="E264" s="90" t="s">
        <v>2306</v>
      </c>
      <c r="F264" s="99">
        <v>86.5</v>
      </c>
      <c r="G264" s="99">
        <v>84.6</v>
      </c>
      <c r="H264" s="99">
        <v>85.55</v>
      </c>
      <c r="I264" s="98" t="s">
        <v>46</v>
      </c>
    </row>
    <row r="265" spans="1:9">
      <c r="A265" s="7">
        <v>263</v>
      </c>
      <c r="B265" s="94" t="s">
        <v>264</v>
      </c>
      <c r="C265" s="94" t="s">
        <v>767</v>
      </c>
      <c r="D265" s="94" t="s">
        <v>131</v>
      </c>
      <c r="E265" s="90" t="s">
        <v>2306</v>
      </c>
      <c r="F265" s="99">
        <v>81.33</v>
      </c>
      <c r="G265" s="99">
        <v>78.5</v>
      </c>
      <c r="H265" s="99">
        <v>79.915</v>
      </c>
      <c r="I265" s="98" t="s">
        <v>46</v>
      </c>
    </row>
    <row r="266" spans="1:9">
      <c r="A266" s="7">
        <v>264</v>
      </c>
      <c r="B266" s="94" t="s">
        <v>264</v>
      </c>
      <c r="C266" s="94" t="s">
        <v>2321</v>
      </c>
      <c r="D266" s="94" t="s">
        <v>131</v>
      </c>
      <c r="E266" s="90" t="s">
        <v>2306</v>
      </c>
      <c r="F266" s="99">
        <v>86.2</v>
      </c>
      <c r="G266" s="99">
        <v>79.88</v>
      </c>
      <c r="H266" s="99">
        <v>83.04</v>
      </c>
      <c r="I266" s="98" t="s">
        <v>46</v>
      </c>
    </row>
    <row r="267" spans="1:9">
      <c r="A267" s="7">
        <v>265</v>
      </c>
      <c r="B267" s="94" t="s">
        <v>264</v>
      </c>
      <c r="C267" s="94" t="s">
        <v>2322</v>
      </c>
      <c r="D267" s="94" t="s">
        <v>131</v>
      </c>
      <c r="E267" s="90" t="s">
        <v>2306</v>
      </c>
      <c r="F267" s="99">
        <v>83.66</v>
      </c>
      <c r="G267" s="99">
        <v>83.2</v>
      </c>
      <c r="H267" s="99">
        <v>83.43</v>
      </c>
      <c r="I267" s="98" t="s">
        <v>46</v>
      </c>
    </row>
    <row r="268" spans="1:9">
      <c r="A268" s="7">
        <v>266</v>
      </c>
      <c r="B268" s="94" t="s">
        <v>264</v>
      </c>
      <c r="C268" s="94" t="s">
        <v>2220</v>
      </c>
      <c r="D268" s="94" t="s">
        <v>14</v>
      </c>
      <c r="E268" s="90" t="s">
        <v>2306</v>
      </c>
      <c r="F268" s="99">
        <v>81.22</v>
      </c>
      <c r="G268" s="99">
        <v>82.8</v>
      </c>
      <c r="H268" s="99">
        <v>82.01</v>
      </c>
      <c r="I268" s="98" t="s">
        <v>46</v>
      </c>
    </row>
    <row r="269" spans="1:9">
      <c r="A269" s="7">
        <v>267</v>
      </c>
      <c r="B269" s="94" t="s">
        <v>250</v>
      </c>
      <c r="C269" s="94" t="s">
        <v>2323</v>
      </c>
      <c r="D269" s="94" t="s">
        <v>14</v>
      </c>
      <c r="E269" s="90" t="s">
        <v>2306</v>
      </c>
      <c r="F269" s="99">
        <v>81.54</v>
      </c>
      <c r="G269" s="99">
        <v>84.05</v>
      </c>
      <c r="H269" s="99">
        <v>82.795</v>
      </c>
      <c r="I269" s="98" t="s">
        <v>46</v>
      </c>
    </row>
    <row r="270" spans="1:9">
      <c r="A270" s="7">
        <v>268</v>
      </c>
      <c r="B270" s="94" t="s">
        <v>250</v>
      </c>
      <c r="C270" s="94" t="s">
        <v>2324</v>
      </c>
      <c r="D270" s="94" t="s">
        <v>14</v>
      </c>
      <c r="E270" s="90" t="s">
        <v>2306</v>
      </c>
      <c r="F270" s="99">
        <v>83.55</v>
      </c>
      <c r="G270" s="99">
        <v>84.88</v>
      </c>
      <c r="H270" s="99">
        <v>84.215</v>
      </c>
      <c r="I270" s="98" t="s">
        <v>46</v>
      </c>
    </row>
    <row r="271" spans="1:9">
      <c r="A271" s="7">
        <v>269</v>
      </c>
      <c r="B271" s="94" t="s">
        <v>250</v>
      </c>
      <c r="C271" s="94" t="s">
        <v>2325</v>
      </c>
      <c r="D271" s="94" t="s">
        <v>131</v>
      </c>
      <c r="E271" s="90" t="s">
        <v>2306</v>
      </c>
      <c r="F271" s="99">
        <v>81.88</v>
      </c>
      <c r="G271" s="99">
        <v>83.22</v>
      </c>
      <c r="H271" s="99">
        <v>82.55</v>
      </c>
      <c r="I271" s="98" t="s">
        <v>46</v>
      </c>
    </row>
    <row r="272" spans="1:9">
      <c r="A272" s="7">
        <v>270</v>
      </c>
      <c r="B272" s="94" t="s">
        <v>250</v>
      </c>
      <c r="C272" s="94" t="s">
        <v>2326</v>
      </c>
      <c r="D272" s="94" t="s">
        <v>14</v>
      </c>
      <c r="E272" s="90" t="s">
        <v>2306</v>
      </c>
      <c r="F272" s="99">
        <v>81.44</v>
      </c>
      <c r="G272" s="99">
        <v>79.89</v>
      </c>
      <c r="H272" s="99">
        <v>80.665</v>
      </c>
      <c r="I272" s="98" t="s">
        <v>46</v>
      </c>
    </row>
    <row r="273" spans="1:9">
      <c r="A273" s="7">
        <v>271</v>
      </c>
      <c r="B273" s="94" t="s">
        <v>259</v>
      </c>
      <c r="C273" s="94" t="s">
        <v>2209</v>
      </c>
      <c r="D273" s="94" t="s">
        <v>14</v>
      </c>
      <c r="E273" s="90" t="s">
        <v>2306</v>
      </c>
      <c r="F273" s="99">
        <v>82.98</v>
      </c>
      <c r="G273" s="99">
        <v>85.5</v>
      </c>
      <c r="H273" s="99">
        <v>84.24</v>
      </c>
      <c r="I273" s="98" t="s">
        <v>46</v>
      </c>
    </row>
    <row r="274" spans="1:9">
      <c r="A274" s="7">
        <v>272</v>
      </c>
      <c r="B274" s="94" t="s">
        <v>904</v>
      </c>
      <c r="C274" s="94" t="s">
        <v>2327</v>
      </c>
      <c r="D274" s="94" t="s">
        <v>131</v>
      </c>
      <c r="E274" s="90" t="s">
        <v>2306</v>
      </c>
      <c r="F274" s="99">
        <v>80.1</v>
      </c>
      <c r="G274" s="99">
        <v>78.5</v>
      </c>
      <c r="H274" s="99">
        <v>79.3</v>
      </c>
      <c r="I274" s="98" t="s">
        <v>46</v>
      </c>
    </row>
    <row r="275" spans="1:9">
      <c r="A275" s="7">
        <v>273</v>
      </c>
      <c r="B275" s="94" t="s">
        <v>904</v>
      </c>
      <c r="C275" s="94" t="s">
        <v>2328</v>
      </c>
      <c r="D275" s="94" t="s">
        <v>14</v>
      </c>
      <c r="E275" s="90" t="s">
        <v>2306</v>
      </c>
      <c r="F275" s="99">
        <v>80.1</v>
      </c>
      <c r="G275" s="99">
        <v>78.5</v>
      </c>
      <c r="H275" s="99">
        <v>79.3</v>
      </c>
      <c r="I275" s="98" t="s">
        <v>46</v>
      </c>
    </row>
    <row r="276" spans="1:9">
      <c r="A276" s="7">
        <v>274</v>
      </c>
      <c r="B276" s="94" t="s">
        <v>904</v>
      </c>
      <c r="C276" s="94" t="s">
        <v>2329</v>
      </c>
      <c r="D276" s="94" t="s">
        <v>14</v>
      </c>
      <c r="E276" s="90" t="s">
        <v>2306</v>
      </c>
      <c r="F276" s="99">
        <v>82.4</v>
      </c>
      <c r="G276" s="99">
        <v>82.9</v>
      </c>
      <c r="H276" s="99">
        <v>82.65</v>
      </c>
      <c r="I276" s="98" t="s">
        <v>46</v>
      </c>
    </row>
    <row r="277" spans="1:9">
      <c r="A277" s="7">
        <v>275</v>
      </c>
      <c r="B277" s="94" t="s">
        <v>992</v>
      </c>
      <c r="C277" s="94" t="s">
        <v>2330</v>
      </c>
      <c r="D277" s="94" t="s">
        <v>14</v>
      </c>
      <c r="E277" s="90" t="s">
        <v>2306</v>
      </c>
      <c r="F277" s="99">
        <v>82.4</v>
      </c>
      <c r="G277" s="99">
        <v>80.5</v>
      </c>
      <c r="H277" s="99">
        <v>81.45</v>
      </c>
      <c r="I277" s="98" t="s">
        <v>46</v>
      </c>
    </row>
    <row r="278" spans="1:9">
      <c r="A278" s="7">
        <v>276</v>
      </c>
      <c r="B278" s="94" t="s">
        <v>113</v>
      </c>
      <c r="C278" s="94" t="s">
        <v>2331</v>
      </c>
      <c r="D278" s="94" t="s">
        <v>14</v>
      </c>
      <c r="E278" s="90" t="s">
        <v>2306</v>
      </c>
      <c r="F278" s="99">
        <v>85.4</v>
      </c>
      <c r="G278" s="99">
        <v>83.55</v>
      </c>
      <c r="H278" s="99">
        <v>84.475</v>
      </c>
      <c r="I278" s="98" t="s">
        <v>46</v>
      </c>
    </row>
    <row r="279" spans="1:9">
      <c r="A279" s="7">
        <v>277</v>
      </c>
      <c r="B279" s="8" t="s">
        <v>250</v>
      </c>
      <c r="C279" s="8" t="s">
        <v>2332</v>
      </c>
      <c r="D279" s="8" t="s">
        <v>131</v>
      </c>
      <c r="E279" s="8" t="s">
        <v>2333</v>
      </c>
      <c r="F279" s="8">
        <v>95</v>
      </c>
      <c r="G279" s="8">
        <v>97</v>
      </c>
      <c r="H279" s="8">
        <v>96</v>
      </c>
      <c r="I279" s="13" t="s">
        <v>16</v>
      </c>
    </row>
    <row r="280" spans="1:9">
      <c r="A280" s="7">
        <v>278</v>
      </c>
      <c r="B280" s="8" t="s">
        <v>815</v>
      </c>
      <c r="C280" s="8" t="s">
        <v>2334</v>
      </c>
      <c r="D280" s="8" t="s">
        <v>14</v>
      </c>
      <c r="E280" s="8" t="s">
        <v>2333</v>
      </c>
      <c r="F280" s="8">
        <v>94</v>
      </c>
      <c r="G280" s="8">
        <v>97</v>
      </c>
      <c r="H280" s="8">
        <v>95.5</v>
      </c>
      <c r="I280" s="13" t="s">
        <v>16</v>
      </c>
    </row>
    <row r="281" spans="1:9">
      <c r="A281" s="7">
        <v>279</v>
      </c>
      <c r="B281" s="94" t="s">
        <v>261</v>
      </c>
      <c r="C281" s="83" t="s">
        <v>2335</v>
      </c>
      <c r="D281" s="94" t="s">
        <v>14</v>
      </c>
      <c r="E281" s="8" t="s">
        <v>2333</v>
      </c>
      <c r="F281" s="83">
        <v>92</v>
      </c>
      <c r="G281" s="83">
        <v>92</v>
      </c>
      <c r="H281" s="83">
        <v>92</v>
      </c>
      <c r="I281" s="93" t="s">
        <v>46</v>
      </c>
    </row>
    <row r="282" spans="1:9">
      <c r="A282" s="7">
        <v>280</v>
      </c>
      <c r="B282" s="83" t="s">
        <v>815</v>
      </c>
      <c r="C282" s="83" t="s">
        <v>2336</v>
      </c>
      <c r="D282" s="83" t="s">
        <v>131</v>
      </c>
      <c r="E282" s="8" t="s">
        <v>2333</v>
      </c>
      <c r="F282" s="83">
        <v>92</v>
      </c>
      <c r="G282" s="83">
        <v>93</v>
      </c>
      <c r="H282" s="83">
        <v>92.5</v>
      </c>
      <c r="I282" s="93" t="s">
        <v>46</v>
      </c>
    </row>
    <row r="283" spans="1:9">
      <c r="A283" s="7">
        <v>281</v>
      </c>
      <c r="B283" s="83" t="s">
        <v>815</v>
      </c>
      <c r="C283" s="83" t="s">
        <v>2337</v>
      </c>
      <c r="D283" s="83" t="s">
        <v>131</v>
      </c>
      <c r="E283" s="8" t="s">
        <v>2333</v>
      </c>
      <c r="F283" s="83">
        <v>92</v>
      </c>
      <c r="G283" s="83">
        <v>94</v>
      </c>
      <c r="H283" s="83">
        <v>93</v>
      </c>
      <c r="I283" s="93" t="s">
        <v>46</v>
      </c>
    </row>
    <row r="284" spans="1:9">
      <c r="A284" s="7">
        <v>282</v>
      </c>
      <c r="B284" s="83" t="s">
        <v>298</v>
      </c>
      <c r="C284" s="83" t="s">
        <v>2338</v>
      </c>
      <c r="D284" s="83" t="s">
        <v>131</v>
      </c>
      <c r="E284" s="8" t="s">
        <v>2333</v>
      </c>
      <c r="F284" s="83">
        <v>94</v>
      </c>
      <c r="G284" s="83">
        <v>92</v>
      </c>
      <c r="H284" s="83">
        <v>93</v>
      </c>
      <c r="I284" s="93" t="s">
        <v>46</v>
      </c>
    </row>
    <row r="285" spans="1:9">
      <c r="A285" s="7">
        <v>283</v>
      </c>
      <c r="B285" s="83" t="s">
        <v>283</v>
      </c>
      <c r="C285" s="83" t="s">
        <v>2339</v>
      </c>
      <c r="D285" s="83" t="s">
        <v>14</v>
      </c>
      <c r="E285" s="8" t="s">
        <v>2333</v>
      </c>
      <c r="F285" s="83">
        <v>94</v>
      </c>
      <c r="G285" s="83">
        <v>94</v>
      </c>
      <c r="H285" s="83">
        <v>94</v>
      </c>
      <c r="I285" s="93" t="s">
        <v>46</v>
      </c>
    </row>
    <row r="286" spans="1:9">
      <c r="A286" s="7">
        <v>284</v>
      </c>
      <c r="B286" s="83" t="s">
        <v>815</v>
      </c>
      <c r="C286" s="83" t="s">
        <v>2340</v>
      </c>
      <c r="D286" s="83" t="s">
        <v>14</v>
      </c>
      <c r="E286" s="8" t="s">
        <v>2333</v>
      </c>
      <c r="F286" s="83">
        <v>94</v>
      </c>
      <c r="G286" s="83">
        <v>94</v>
      </c>
      <c r="H286" s="83">
        <v>94</v>
      </c>
      <c r="I286" s="93" t="s">
        <v>46</v>
      </c>
    </row>
    <row r="287" spans="1:9">
      <c r="A287" s="7">
        <v>285</v>
      </c>
      <c r="B287" s="83" t="s">
        <v>295</v>
      </c>
      <c r="C287" s="83" t="s">
        <v>2341</v>
      </c>
      <c r="D287" s="83" t="s">
        <v>14</v>
      </c>
      <c r="E287" s="8" t="s">
        <v>2333</v>
      </c>
      <c r="F287" s="83">
        <v>92</v>
      </c>
      <c r="G287" s="83">
        <v>93</v>
      </c>
      <c r="H287" s="83">
        <v>92.5</v>
      </c>
      <c r="I287" s="93" t="s">
        <v>46</v>
      </c>
    </row>
    <row r="288" spans="1:9">
      <c r="A288" s="7">
        <v>286</v>
      </c>
      <c r="B288" s="83" t="s">
        <v>704</v>
      </c>
      <c r="C288" s="83" t="s">
        <v>2186</v>
      </c>
      <c r="D288" s="83" t="s">
        <v>14</v>
      </c>
      <c r="E288" s="8" t="s">
        <v>2333</v>
      </c>
      <c r="F288" s="83">
        <v>91</v>
      </c>
      <c r="G288" s="83">
        <v>93</v>
      </c>
      <c r="H288" s="83">
        <v>92</v>
      </c>
      <c r="I288" s="93" t="s">
        <v>46</v>
      </c>
    </row>
    <row r="289" spans="1:9">
      <c r="A289" s="7">
        <v>287</v>
      </c>
      <c r="B289" s="83" t="s">
        <v>250</v>
      </c>
      <c r="C289" s="83" t="s">
        <v>2254</v>
      </c>
      <c r="D289" s="83" t="s">
        <v>14</v>
      </c>
      <c r="E289" s="8" t="s">
        <v>2333</v>
      </c>
      <c r="F289" s="83">
        <v>93</v>
      </c>
      <c r="G289" s="83">
        <v>94</v>
      </c>
      <c r="H289" s="83">
        <v>93.5</v>
      </c>
      <c r="I289" s="93" t="s">
        <v>46</v>
      </c>
    </row>
    <row r="290" spans="1:9">
      <c r="A290" s="7">
        <v>288</v>
      </c>
      <c r="B290" s="83" t="s">
        <v>855</v>
      </c>
      <c r="C290" s="83" t="s">
        <v>1551</v>
      </c>
      <c r="D290" s="83" t="s">
        <v>14</v>
      </c>
      <c r="E290" s="8" t="s">
        <v>2333</v>
      </c>
      <c r="F290" s="83">
        <v>92</v>
      </c>
      <c r="G290" s="83">
        <v>93</v>
      </c>
      <c r="H290" s="83">
        <v>92.5</v>
      </c>
      <c r="I290" s="93" t="s">
        <v>46</v>
      </c>
    </row>
    <row r="291" spans="1:9">
      <c r="A291" s="7">
        <v>289</v>
      </c>
      <c r="B291" s="83" t="s">
        <v>58</v>
      </c>
      <c r="C291" s="83" t="s">
        <v>1437</v>
      </c>
      <c r="D291" s="83" t="s">
        <v>14</v>
      </c>
      <c r="E291" s="8" t="s">
        <v>2333</v>
      </c>
      <c r="F291" s="83">
        <v>92</v>
      </c>
      <c r="G291" s="83">
        <v>93</v>
      </c>
      <c r="H291" s="83">
        <v>92.5</v>
      </c>
      <c r="I291" s="93" t="s">
        <v>46</v>
      </c>
    </row>
    <row r="292" spans="1:9">
      <c r="A292" s="7">
        <v>290</v>
      </c>
      <c r="B292" s="8" t="s">
        <v>250</v>
      </c>
      <c r="C292" s="8" t="s">
        <v>2342</v>
      </c>
      <c r="D292" s="8" t="s">
        <v>131</v>
      </c>
      <c r="E292" s="8" t="s">
        <v>2343</v>
      </c>
      <c r="F292" s="8">
        <v>94</v>
      </c>
      <c r="G292" s="8">
        <v>96</v>
      </c>
      <c r="H292" s="8">
        <v>95</v>
      </c>
      <c r="I292" s="13" t="s">
        <v>16</v>
      </c>
    </row>
    <row r="293" spans="1:9">
      <c r="A293" s="7">
        <v>291</v>
      </c>
      <c r="B293" s="8" t="s">
        <v>855</v>
      </c>
      <c r="C293" s="8" t="s">
        <v>2263</v>
      </c>
      <c r="D293" s="8" t="s">
        <v>14</v>
      </c>
      <c r="E293" s="8" t="s">
        <v>2343</v>
      </c>
      <c r="F293" s="8">
        <v>94</v>
      </c>
      <c r="G293" s="8">
        <v>97</v>
      </c>
      <c r="H293" s="8">
        <v>95.5</v>
      </c>
      <c r="I293" s="13" t="s">
        <v>16</v>
      </c>
    </row>
    <row r="294" spans="1:9">
      <c r="A294" s="7">
        <v>292</v>
      </c>
      <c r="B294" s="83" t="s">
        <v>283</v>
      </c>
      <c r="C294" s="83" t="s">
        <v>2344</v>
      </c>
      <c r="D294" s="83" t="s">
        <v>14</v>
      </c>
      <c r="E294" s="8" t="s">
        <v>2343</v>
      </c>
      <c r="F294" s="83">
        <v>92</v>
      </c>
      <c r="G294" s="83">
        <v>93</v>
      </c>
      <c r="H294" s="83">
        <v>92.5</v>
      </c>
      <c r="I294" s="93" t="s">
        <v>46</v>
      </c>
    </row>
    <row r="295" spans="1:9">
      <c r="A295" s="7">
        <v>293</v>
      </c>
      <c r="B295" s="83" t="s">
        <v>815</v>
      </c>
      <c r="C295" s="83" t="s">
        <v>2345</v>
      </c>
      <c r="D295" s="83" t="s">
        <v>14</v>
      </c>
      <c r="E295" s="8" t="s">
        <v>2343</v>
      </c>
      <c r="F295" s="83">
        <v>94</v>
      </c>
      <c r="G295" s="83">
        <v>93</v>
      </c>
      <c r="H295" s="83">
        <v>93.5</v>
      </c>
      <c r="I295" s="93" t="s">
        <v>46</v>
      </c>
    </row>
    <row r="296" spans="1:9">
      <c r="A296" s="7">
        <v>294</v>
      </c>
      <c r="B296" s="83" t="s">
        <v>250</v>
      </c>
      <c r="C296" s="83" t="s">
        <v>2346</v>
      </c>
      <c r="D296" s="83" t="s">
        <v>131</v>
      </c>
      <c r="E296" s="8" t="s">
        <v>2343</v>
      </c>
      <c r="F296" s="83">
        <v>93</v>
      </c>
      <c r="G296" s="83">
        <v>93</v>
      </c>
      <c r="H296" s="83">
        <v>93</v>
      </c>
      <c r="I296" s="93" t="s">
        <v>46</v>
      </c>
    </row>
    <row r="297" spans="1:9">
      <c r="A297" s="7">
        <v>295</v>
      </c>
      <c r="B297" s="83" t="s">
        <v>283</v>
      </c>
      <c r="C297" s="83" t="s">
        <v>2266</v>
      </c>
      <c r="D297" s="83" t="s">
        <v>131</v>
      </c>
      <c r="E297" s="8" t="s">
        <v>2343</v>
      </c>
      <c r="F297" s="83">
        <v>94</v>
      </c>
      <c r="G297" s="83">
        <v>93</v>
      </c>
      <c r="H297" s="83">
        <v>93.5</v>
      </c>
      <c r="I297" s="93" t="s">
        <v>46</v>
      </c>
    </row>
    <row r="298" spans="1:9">
      <c r="A298" s="7">
        <v>296</v>
      </c>
      <c r="B298" s="83" t="s">
        <v>250</v>
      </c>
      <c r="C298" s="83" t="s">
        <v>1688</v>
      </c>
      <c r="D298" s="83" t="s">
        <v>14</v>
      </c>
      <c r="E298" s="8" t="s">
        <v>2343</v>
      </c>
      <c r="F298" s="83">
        <v>93</v>
      </c>
      <c r="G298" s="83">
        <v>93</v>
      </c>
      <c r="H298" s="83">
        <v>93</v>
      </c>
      <c r="I298" s="93" t="s">
        <v>46</v>
      </c>
    </row>
    <row r="299" spans="1:9">
      <c r="A299" s="7">
        <v>297</v>
      </c>
      <c r="B299" s="83" t="s">
        <v>565</v>
      </c>
      <c r="C299" s="83" t="s">
        <v>2347</v>
      </c>
      <c r="D299" s="83" t="s">
        <v>14</v>
      </c>
      <c r="E299" s="8" t="s">
        <v>2343</v>
      </c>
      <c r="F299" s="83">
        <v>92</v>
      </c>
      <c r="G299" s="83">
        <v>94</v>
      </c>
      <c r="H299" s="83">
        <v>93</v>
      </c>
      <c r="I299" s="93" t="s">
        <v>46</v>
      </c>
    </row>
    <row r="300" spans="1:9">
      <c r="A300" s="7">
        <v>298</v>
      </c>
      <c r="B300" s="83" t="s">
        <v>815</v>
      </c>
      <c r="C300" s="83" t="s">
        <v>1062</v>
      </c>
      <c r="D300" s="83" t="s">
        <v>14</v>
      </c>
      <c r="E300" s="8" t="s">
        <v>2343</v>
      </c>
      <c r="F300" s="83">
        <v>94</v>
      </c>
      <c r="G300" s="83">
        <v>94</v>
      </c>
      <c r="H300" s="83">
        <v>94</v>
      </c>
      <c r="I300" s="93" t="s">
        <v>46</v>
      </c>
    </row>
    <row r="301" spans="1:9">
      <c r="A301" s="7">
        <v>299</v>
      </c>
      <c r="B301" s="83" t="s">
        <v>250</v>
      </c>
      <c r="C301" s="83" t="s">
        <v>2348</v>
      </c>
      <c r="D301" s="83" t="s">
        <v>14</v>
      </c>
      <c r="E301" s="8" t="s">
        <v>2343</v>
      </c>
      <c r="F301" s="83">
        <v>93</v>
      </c>
      <c r="G301" s="83">
        <v>92</v>
      </c>
      <c r="H301" s="83">
        <v>92.5</v>
      </c>
      <c r="I301" s="93" t="s">
        <v>46</v>
      </c>
    </row>
    <row r="302" spans="1:9">
      <c r="A302" s="7">
        <v>300</v>
      </c>
      <c r="B302" s="83" t="s">
        <v>250</v>
      </c>
      <c r="C302" s="83" t="s">
        <v>629</v>
      </c>
      <c r="D302" s="83" t="s">
        <v>14</v>
      </c>
      <c r="E302" s="8" t="s">
        <v>2343</v>
      </c>
      <c r="F302" s="83">
        <v>92</v>
      </c>
      <c r="G302" s="83">
        <v>93</v>
      </c>
      <c r="H302" s="83">
        <v>92.5</v>
      </c>
      <c r="I302" s="93" t="s">
        <v>46</v>
      </c>
    </row>
    <row r="303" spans="1:9">
      <c r="A303" s="7">
        <v>301</v>
      </c>
      <c r="B303" s="83" t="s">
        <v>855</v>
      </c>
      <c r="C303" s="83" t="s">
        <v>2256</v>
      </c>
      <c r="D303" s="83" t="s">
        <v>14</v>
      </c>
      <c r="E303" s="8" t="s">
        <v>2343</v>
      </c>
      <c r="F303" s="83">
        <v>93</v>
      </c>
      <c r="G303" s="83">
        <v>93</v>
      </c>
      <c r="H303" s="83">
        <v>93</v>
      </c>
      <c r="I303" s="93" t="s">
        <v>46</v>
      </c>
    </row>
    <row r="304" spans="1:9">
      <c r="A304" s="7">
        <v>302</v>
      </c>
      <c r="B304" s="83" t="s">
        <v>815</v>
      </c>
      <c r="C304" s="83" t="s">
        <v>1061</v>
      </c>
      <c r="D304" s="83" t="s">
        <v>14</v>
      </c>
      <c r="E304" s="8" t="s">
        <v>2343</v>
      </c>
      <c r="F304" s="83">
        <v>94</v>
      </c>
      <c r="G304" s="83">
        <v>93</v>
      </c>
      <c r="H304" s="83">
        <v>93.5</v>
      </c>
      <c r="I304" s="93" t="s">
        <v>46</v>
      </c>
    </row>
    <row r="305" spans="1:9">
      <c r="A305" s="7">
        <v>303</v>
      </c>
      <c r="B305" s="83" t="s">
        <v>815</v>
      </c>
      <c r="C305" s="83" t="s">
        <v>1913</v>
      </c>
      <c r="D305" s="83" t="s">
        <v>14</v>
      </c>
      <c r="E305" s="8" t="s">
        <v>2343</v>
      </c>
      <c r="F305" s="83">
        <v>94</v>
      </c>
      <c r="G305" s="83">
        <v>93</v>
      </c>
      <c r="H305" s="83">
        <v>93.5</v>
      </c>
      <c r="I305" s="93" t="s">
        <v>46</v>
      </c>
    </row>
    <row r="306" spans="1:9">
      <c r="A306" s="7">
        <v>304</v>
      </c>
      <c r="B306" s="83" t="s">
        <v>149</v>
      </c>
      <c r="C306" s="83" t="s">
        <v>150</v>
      </c>
      <c r="D306" s="83" t="s">
        <v>14</v>
      </c>
      <c r="E306" s="8" t="s">
        <v>2343</v>
      </c>
      <c r="F306" s="83">
        <v>94</v>
      </c>
      <c r="G306" s="83">
        <v>93</v>
      </c>
      <c r="H306" s="83">
        <v>93.5</v>
      </c>
      <c r="I306" s="93" t="s">
        <v>46</v>
      </c>
    </row>
    <row r="307" spans="1:9">
      <c r="A307" s="7">
        <v>305</v>
      </c>
      <c r="B307" s="83" t="s">
        <v>704</v>
      </c>
      <c r="C307" s="83" t="s">
        <v>2349</v>
      </c>
      <c r="D307" s="83" t="s">
        <v>14</v>
      </c>
      <c r="E307" s="8" t="s">
        <v>2343</v>
      </c>
      <c r="F307" s="83">
        <v>92</v>
      </c>
      <c r="G307" s="83">
        <v>94</v>
      </c>
      <c r="H307" s="83">
        <v>93</v>
      </c>
      <c r="I307" s="93" t="s">
        <v>46</v>
      </c>
    </row>
    <row r="308" spans="1:9">
      <c r="A308" s="7">
        <v>306</v>
      </c>
      <c r="B308" s="83" t="s">
        <v>302</v>
      </c>
      <c r="C308" s="83" t="s">
        <v>901</v>
      </c>
      <c r="D308" s="83" t="s">
        <v>14</v>
      </c>
      <c r="E308" s="8" t="s">
        <v>2343</v>
      </c>
      <c r="F308" s="83">
        <v>92</v>
      </c>
      <c r="G308" s="83">
        <v>94</v>
      </c>
      <c r="H308" s="83">
        <v>93</v>
      </c>
      <c r="I308" s="93" t="s">
        <v>46</v>
      </c>
    </row>
    <row r="309" spans="1:9">
      <c r="A309" s="7">
        <v>307</v>
      </c>
      <c r="B309" s="83" t="s">
        <v>259</v>
      </c>
      <c r="C309" s="83" t="s">
        <v>1326</v>
      </c>
      <c r="D309" s="83" t="s">
        <v>14</v>
      </c>
      <c r="E309" s="8" t="s">
        <v>2343</v>
      </c>
      <c r="F309" s="83">
        <v>92</v>
      </c>
      <c r="G309" s="83">
        <v>94</v>
      </c>
      <c r="H309" s="83">
        <v>93</v>
      </c>
      <c r="I309" s="93" t="s">
        <v>46</v>
      </c>
    </row>
    <row r="310" spans="1:9">
      <c r="A310" s="7">
        <v>308</v>
      </c>
      <c r="B310" s="83" t="s">
        <v>250</v>
      </c>
      <c r="C310" s="83" t="s">
        <v>2350</v>
      </c>
      <c r="D310" s="83" t="s">
        <v>131</v>
      </c>
      <c r="E310" s="8" t="s">
        <v>2343</v>
      </c>
      <c r="F310" s="83">
        <v>91</v>
      </c>
      <c r="G310" s="83">
        <v>91</v>
      </c>
      <c r="H310" s="83">
        <v>91</v>
      </c>
      <c r="I310" s="93" t="s">
        <v>46</v>
      </c>
    </row>
    <row r="311" spans="1:9">
      <c r="A311" s="7">
        <v>309</v>
      </c>
      <c r="B311" s="83" t="s">
        <v>28</v>
      </c>
      <c r="C311" s="83" t="s">
        <v>645</v>
      </c>
      <c r="D311" s="83" t="s">
        <v>131</v>
      </c>
      <c r="E311" s="8" t="s">
        <v>2343</v>
      </c>
      <c r="F311" s="83">
        <v>92</v>
      </c>
      <c r="G311" s="83">
        <v>93</v>
      </c>
      <c r="H311" s="83">
        <v>92.5</v>
      </c>
      <c r="I311" s="93" t="s">
        <v>46</v>
      </c>
    </row>
    <row r="312" spans="1:9">
      <c r="A312" s="7">
        <v>310</v>
      </c>
      <c r="B312" s="83" t="s">
        <v>302</v>
      </c>
      <c r="C312" s="83" t="s">
        <v>1105</v>
      </c>
      <c r="D312" s="83" t="s">
        <v>14</v>
      </c>
      <c r="E312" s="8" t="s">
        <v>2343</v>
      </c>
      <c r="F312" s="83">
        <v>91</v>
      </c>
      <c r="G312" s="83">
        <v>92</v>
      </c>
      <c r="H312" s="83">
        <v>91.5</v>
      </c>
      <c r="I312" s="93" t="s">
        <v>46</v>
      </c>
    </row>
    <row r="313" spans="1:9">
      <c r="A313" s="7">
        <v>311</v>
      </c>
      <c r="B313" s="94" t="s">
        <v>815</v>
      </c>
      <c r="C313" s="94" t="s">
        <v>2351</v>
      </c>
      <c r="D313" s="94" t="s">
        <v>131</v>
      </c>
      <c r="E313" s="8" t="s">
        <v>2343</v>
      </c>
      <c r="F313" s="83">
        <v>91</v>
      </c>
      <c r="G313" s="83">
        <v>92</v>
      </c>
      <c r="H313" s="83">
        <v>91.5</v>
      </c>
      <c r="I313" s="93" t="s">
        <v>46</v>
      </c>
    </row>
    <row r="314" spans="1:9">
      <c r="A314" s="7">
        <v>312</v>
      </c>
      <c r="B314" s="94" t="s">
        <v>302</v>
      </c>
      <c r="C314" s="94" t="s">
        <v>2352</v>
      </c>
      <c r="D314" s="94" t="s">
        <v>131</v>
      </c>
      <c r="E314" s="8" t="s">
        <v>2343</v>
      </c>
      <c r="F314" s="83">
        <v>92</v>
      </c>
      <c r="G314" s="83">
        <v>93</v>
      </c>
      <c r="H314" s="83">
        <v>92.5</v>
      </c>
      <c r="I314" s="93" t="s">
        <v>46</v>
      </c>
    </row>
    <row r="315" spans="1:9">
      <c r="A315" s="7">
        <v>313</v>
      </c>
      <c r="B315" s="94" t="s">
        <v>1332</v>
      </c>
      <c r="C315" s="94" t="s">
        <v>2353</v>
      </c>
      <c r="D315" s="94" t="s">
        <v>14</v>
      </c>
      <c r="E315" s="8" t="s">
        <v>2343</v>
      </c>
      <c r="F315" s="83">
        <v>90</v>
      </c>
      <c r="G315" s="83">
        <v>92</v>
      </c>
      <c r="H315" s="83">
        <v>91</v>
      </c>
      <c r="I315" s="93" t="s">
        <v>46</v>
      </c>
    </row>
    <row r="316" spans="1:9">
      <c r="A316" s="7">
        <v>314</v>
      </c>
      <c r="B316" s="94" t="s">
        <v>1332</v>
      </c>
      <c r="C316" s="94" t="s">
        <v>2354</v>
      </c>
      <c r="D316" s="94" t="s">
        <v>131</v>
      </c>
      <c r="E316" s="8" t="s">
        <v>2343</v>
      </c>
      <c r="F316" s="83">
        <v>90</v>
      </c>
      <c r="G316" s="83">
        <v>91</v>
      </c>
      <c r="H316" s="83">
        <v>90.5</v>
      </c>
      <c r="I316" s="93" t="s">
        <v>46</v>
      </c>
    </row>
    <row r="317" spans="1:9">
      <c r="A317" s="7">
        <v>315</v>
      </c>
      <c r="B317" s="83" t="s">
        <v>261</v>
      </c>
      <c r="C317" s="83" t="s">
        <v>2355</v>
      </c>
      <c r="D317" s="83" t="s">
        <v>14</v>
      </c>
      <c r="E317" s="8" t="s">
        <v>2343</v>
      </c>
      <c r="F317" s="83">
        <v>92</v>
      </c>
      <c r="G317" s="83">
        <v>93</v>
      </c>
      <c r="H317" s="83">
        <v>92.5</v>
      </c>
      <c r="I317" s="93" t="s">
        <v>46</v>
      </c>
    </row>
    <row r="318" spans="1:9">
      <c r="A318" s="7">
        <v>316</v>
      </c>
      <c r="B318" s="83" t="s">
        <v>344</v>
      </c>
      <c r="C318" s="83" t="s">
        <v>1829</v>
      </c>
      <c r="D318" s="83" t="s">
        <v>131</v>
      </c>
      <c r="E318" s="8" t="s">
        <v>2343</v>
      </c>
      <c r="F318" s="83">
        <v>91</v>
      </c>
      <c r="G318" s="83">
        <v>89</v>
      </c>
      <c r="H318" s="83">
        <v>90</v>
      </c>
      <c r="I318" s="93" t="s">
        <v>46</v>
      </c>
    </row>
    <row r="319" spans="1:9">
      <c r="A319" s="7">
        <v>317</v>
      </c>
      <c r="B319" s="83" t="s">
        <v>815</v>
      </c>
      <c r="C319" s="83" t="s">
        <v>2356</v>
      </c>
      <c r="D319" s="83" t="s">
        <v>14</v>
      </c>
      <c r="E319" s="8" t="s">
        <v>2343</v>
      </c>
      <c r="F319" s="83">
        <v>90</v>
      </c>
      <c r="G319" s="83">
        <v>90</v>
      </c>
      <c r="H319" s="83">
        <v>90</v>
      </c>
      <c r="I319" s="93" t="s">
        <v>46</v>
      </c>
    </row>
    <row r="320" spans="1:9">
      <c r="A320" s="7">
        <v>318</v>
      </c>
      <c r="B320" s="8" t="s">
        <v>815</v>
      </c>
      <c r="C320" s="8" t="s">
        <v>816</v>
      </c>
      <c r="D320" s="8" t="s">
        <v>14</v>
      </c>
      <c r="E320" s="8" t="s">
        <v>2357</v>
      </c>
      <c r="F320" s="8">
        <v>94</v>
      </c>
      <c r="G320" s="8">
        <v>96</v>
      </c>
      <c r="H320" s="8">
        <v>95</v>
      </c>
      <c r="I320" s="13" t="s">
        <v>16</v>
      </c>
    </row>
    <row r="321" spans="1:9">
      <c r="A321" s="7">
        <v>319</v>
      </c>
      <c r="B321" s="8" t="s">
        <v>259</v>
      </c>
      <c r="C321" s="8" t="s">
        <v>2195</v>
      </c>
      <c r="D321" s="8" t="s">
        <v>14</v>
      </c>
      <c r="E321" s="8" t="s">
        <v>2357</v>
      </c>
      <c r="F321" s="8">
        <v>94</v>
      </c>
      <c r="G321" s="8">
        <v>97</v>
      </c>
      <c r="H321" s="8">
        <v>95.5</v>
      </c>
      <c r="I321" s="13" t="s">
        <v>16</v>
      </c>
    </row>
    <row r="322" spans="1:9">
      <c r="A322" s="7">
        <v>320</v>
      </c>
      <c r="B322" s="83" t="s">
        <v>261</v>
      </c>
      <c r="C322" s="83" t="s">
        <v>1064</v>
      </c>
      <c r="D322" s="83" t="s">
        <v>131</v>
      </c>
      <c r="E322" s="8" t="s">
        <v>2357</v>
      </c>
      <c r="F322" s="83">
        <v>92</v>
      </c>
      <c r="G322" s="83">
        <v>93</v>
      </c>
      <c r="H322" s="83">
        <v>92.5</v>
      </c>
      <c r="I322" s="93" t="s">
        <v>46</v>
      </c>
    </row>
    <row r="323" spans="1:9">
      <c r="A323" s="7">
        <v>321</v>
      </c>
      <c r="B323" s="94" t="s">
        <v>815</v>
      </c>
      <c r="C323" s="94" t="s">
        <v>2358</v>
      </c>
      <c r="D323" s="94" t="s">
        <v>14</v>
      </c>
      <c r="E323" s="8" t="s">
        <v>2357</v>
      </c>
      <c r="F323" s="83">
        <v>91.5</v>
      </c>
      <c r="G323" s="83">
        <v>92.5</v>
      </c>
      <c r="H323" s="83">
        <v>92</v>
      </c>
      <c r="I323" s="98" t="s">
        <v>46</v>
      </c>
    </row>
    <row r="324" spans="1:9">
      <c r="A324" s="7">
        <v>322</v>
      </c>
      <c r="B324" s="83" t="s">
        <v>815</v>
      </c>
      <c r="C324" s="83" t="s">
        <v>2359</v>
      </c>
      <c r="D324" s="83" t="s">
        <v>131</v>
      </c>
      <c r="E324" s="8" t="s">
        <v>2357</v>
      </c>
      <c r="F324" s="83">
        <v>93</v>
      </c>
      <c r="G324" s="83">
        <v>94</v>
      </c>
      <c r="H324" s="83">
        <v>93.5</v>
      </c>
      <c r="I324" s="93" t="s">
        <v>46</v>
      </c>
    </row>
    <row r="325" spans="1:9">
      <c r="A325" s="7">
        <v>323</v>
      </c>
      <c r="B325" s="83" t="s">
        <v>283</v>
      </c>
      <c r="C325" s="83" t="s">
        <v>2261</v>
      </c>
      <c r="D325" s="83" t="s">
        <v>14</v>
      </c>
      <c r="E325" s="8" t="s">
        <v>2357</v>
      </c>
      <c r="F325" s="83">
        <v>92</v>
      </c>
      <c r="G325" s="83">
        <v>94</v>
      </c>
      <c r="H325" s="83">
        <v>93</v>
      </c>
      <c r="I325" s="93" t="s">
        <v>46</v>
      </c>
    </row>
    <row r="326" spans="1:9">
      <c r="A326" s="7">
        <v>324</v>
      </c>
      <c r="B326" s="83" t="s">
        <v>704</v>
      </c>
      <c r="C326" s="83" t="s">
        <v>2360</v>
      </c>
      <c r="D326" s="83" t="s">
        <v>131</v>
      </c>
      <c r="E326" s="8" t="s">
        <v>2357</v>
      </c>
      <c r="F326" s="83">
        <v>94</v>
      </c>
      <c r="G326" s="83">
        <v>92</v>
      </c>
      <c r="H326" s="83">
        <v>93</v>
      </c>
      <c r="I326" s="93" t="s">
        <v>46</v>
      </c>
    </row>
    <row r="327" spans="1:9">
      <c r="A327" s="7">
        <v>325</v>
      </c>
      <c r="B327" s="83" t="s">
        <v>704</v>
      </c>
      <c r="C327" s="83" t="s">
        <v>705</v>
      </c>
      <c r="D327" s="83" t="s">
        <v>14</v>
      </c>
      <c r="E327" s="8" t="s">
        <v>2357</v>
      </c>
      <c r="F327" s="83">
        <v>92</v>
      </c>
      <c r="G327" s="83">
        <v>93</v>
      </c>
      <c r="H327" s="83">
        <v>92.5</v>
      </c>
      <c r="I327" s="93" t="s">
        <v>46</v>
      </c>
    </row>
    <row r="328" spans="1:9">
      <c r="A328" s="7">
        <v>326</v>
      </c>
      <c r="B328" s="83" t="s">
        <v>250</v>
      </c>
      <c r="C328" s="83" t="s">
        <v>732</v>
      </c>
      <c r="D328" s="83" t="s">
        <v>14</v>
      </c>
      <c r="E328" s="8" t="s">
        <v>2357</v>
      </c>
      <c r="F328" s="83">
        <v>92</v>
      </c>
      <c r="G328" s="83">
        <v>92</v>
      </c>
      <c r="H328" s="83">
        <v>92</v>
      </c>
      <c r="I328" s="93" t="s">
        <v>46</v>
      </c>
    </row>
    <row r="329" spans="1:9">
      <c r="A329" s="7">
        <v>327</v>
      </c>
      <c r="B329" s="83" t="s">
        <v>302</v>
      </c>
      <c r="C329" s="83" t="s">
        <v>1121</v>
      </c>
      <c r="D329" s="83" t="s">
        <v>131</v>
      </c>
      <c r="E329" s="8" t="s">
        <v>2357</v>
      </c>
      <c r="F329" s="83">
        <v>90</v>
      </c>
      <c r="G329" s="83">
        <v>92</v>
      </c>
      <c r="H329" s="83">
        <v>91</v>
      </c>
      <c r="I329" s="93" t="s">
        <v>46</v>
      </c>
    </row>
    <row r="330" spans="1:9">
      <c r="A330" s="7">
        <v>328</v>
      </c>
      <c r="B330" s="83" t="s">
        <v>855</v>
      </c>
      <c r="C330" s="83" t="s">
        <v>2361</v>
      </c>
      <c r="D330" s="83" t="s">
        <v>131</v>
      </c>
      <c r="E330" s="8" t="s">
        <v>2357</v>
      </c>
      <c r="F330" s="83">
        <v>92</v>
      </c>
      <c r="G330" s="83">
        <v>94</v>
      </c>
      <c r="H330" s="83">
        <v>93</v>
      </c>
      <c r="I330" s="93" t="s">
        <v>46</v>
      </c>
    </row>
    <row r="331" spans="1:9">
      <c r="A331" s="7">
        <v>329</v>
      </c>
      <c r="B331" s="83" t="s">
        <v>904</v>
      </c>
      <c r="C331" s="83" t="s">
        <v>2289</v>
      </c>
      <c r="D331" s="83" t="s">
        <v>14</v>
      </c>
      <c r="E331" s="8" t="s">
        <v>2357</v>
      </c>
      <c r="F331" s="83">
        <v>94</v>
      </c>
      <c r="G331" s="83">
        <v>92</v>
      </c>
      <c r="H331" s="83">
        <v>93</v>
      </c>
      <c r="I331" s="93" t="s">
        <v>46</v>
      </c>
    </row>
    <row r="332" spans="1:9">
      <c r="A332" s="7">
        <v>330</v>
      </c>
      <c r="B332" s="83" t="s">
        <v>259</v>
      </c>
      <c r="C332" s="83" t="s">
        <v>871</v>
      </c>
      <c r="D332" s="83" t="s">
        <v>14</v>
      </c>
      <c r="E332" s="8" t="s">
        <v>2357</v>
      </c>
      <c r="F332" s="83">
        <v>93</v>
      </c>
      <c r="G332" s="83">
        <v>93</v>
      </c>
      <c r="H332" s="83">
        <v>93</v>
      </c>
      <c r="I332" s="93" t="s">
        <v>46</v>
      </c>
    </row>
    <row r="333" spans="1:9">
      <c r="A333" s="7">
        <v>331</v>
      </c>
      <c r="B333" s="83" t="s">
        <v>1332</v>
      </c>
      <c r="C333" s="83" t="s">
        <v>2362</v>
      </c>
      <c r="D333" s="83" t="s">
        <v>14</v>
      </c>
      <c r="E333" s="8" t="s">
        <v>2357</v>
      </c>
      <c r="F333" s="83">
        <v>93</v>
      </c>
      <c r="G333" s="83">
        <v>93</v>
      </c>
      <c r="H333" s="83">
        <v>93</v>
      </c>
      <c r="I333" s="93" t="s">
        <v>46</v>
      </c>
    </row>
    <row r="334" spans="1:9">
      <c r="A334" s="7">
        <v>332</v>
      </c>
      <c r="B334" s="83" t="s">
        <v>815</v>
      </c>
      <c r="C334" s="83" t="s">
        <v>2363</v>
      </c>
      <c r="D334" s="83" t="s">
        <v>14</v>
      </c>
      <c r="E334" s="8" t="s">
        <v>2357</v>
      </c>
      <c r="F334" s="83">
        <v>91</v>
      </c>
      <c r="G334" s="83">
        <v>93</v>
      </c>
      <c r="H334" s="83">
        <v>92</v>
      </c>
      <c r="I334" s="93" t="s">
        <v>46</v>
      </c>
    </row>
    <row r="335" spans="1:9">
      <c r="A335" s="7">
        <v>333</v>
      </c>
      <c r="B335" s="83" t="s">
        <v>992</v>
      </c>
      <c r="C335" s="83" t="s">
        <v>2364</v>
      </c>
      <c r="D335" s="83" t="s">
        <v>14</v>
      </c>
      <c r="E335" s="8" t="s">
        <v>2357</v>
      </c>
      <c r="F335" s="83">
        <v>92</v>
      </c>
      <c r="G335" s="83">
        <v>93</v>
      </c>
      <c r="H335" s="83">
        <v>92.5</v>
      </c>
      <c r="I335" s="93" t="s">
        <v>46</v>
      </c>
    </row>
    <row r="336" spans="1:9">
      <c r="A336" s="7">
        <v>334</v>
      </c>
      <c r="B336" s="83" t="s">
        <v>264</v>
      </c>
      <c r="C336" s="83" t="s">
        <v>767</v>
      </c>
      <c r="D336" s="83" t="s">
        <v>131</v>
      </c>
      <c r="E336" s="8" t="s">
        <v>2357</v>
      </c>
      <c r="F336" s="83">
        <v>90</v>
      </c>
      <c r="G336" s="83">
        <v>92</v>
      </c>
      <c r="H336" s="83">
        <v>91</v>
      </c>
      <c r="I336" s="93" t="s">
        <v>46</v>
      </c>
    </row>
    <row r="337" spans="1:9">
      <c r="A337" s="7">
        <v>335</v>
      </c>
      <c r="B337" s="83" t="s">
        <v>280</v>
      </c>
      <c r="C337" s="83" t="s">
        <v>2180</v>
      </c>
      <c r="D337" s="83" t="s">
        <v>131</v>
      </c>
      <c r="E337" s="8" t="s">
        <v>2357</v>
      </c>
      <c r="F337" s="83">
        <v>90</v>
      </c>
      <c r="G337" s="83">
        <v>92</v>
      </c>
      <c r="H337" s="83">
        <v>91</v>
      </c>
      <c r="I337" s="93" t="s">
        <v>46</v>
      </c>
    </row>
    <row r="338" spans="1:9">
      <c r="A338" s="7">
        <v>336</v>
      </c>
      <c r="B338" s="83" t="s">
        <v>264</v>
      </c>
      <c r="C338" s="83" t="s">
        <v>2257</v>
      </c>
      <c r="D338" s="83" t="s">
        <v>131</v>
      </c>
      <c r="E338" s="8" t="s">
        <v>2357</v>
      </c>
      <c r="F338" s="83">
        <v>92</v>
      </c>
      <c r="G338" s="83">
        <v>92</v>
      </c>
      <c r="H338" s="83">
        <v>92</v>
      </c>
      <c r="I338" s="93" t="s">
        <v>46</v>
      </c>
    </row>
    <row r="339" spans="1:9">
      <c r="A339" s="7">
        <v>337</v>
      </c>
      <c r="B339" s="94" t="s">
        <v>259</v>
      </c>
      <c r="C339" s="94" t="s">
        <v>272</v>
      </c>
      <c r="D339" s="94" t="s">
        <v>131</v>
      </c>
      <c r="E339" s="8" t="s">
        <v>2357</v>
      </c>
      <c r="F339" s="83">
        <v>92</v>
      </c>
      <c r="G339" s="83">
        <v>93</v>
      </c>
      <c r="H339" s="83">
        <v>92.5</v>
      </c>
      <c r="I339" s="93" t="s">
        <v>46</v>
      </c>
    </row>
    <row r="340" spans="1:9">
      <c r="A340" s="7">
        <v>338</v>
      </c>
      <c r="B340" s="8" t="s">
        <v>704</v>
      </c>
      <c r="C340" s="8" t="s">
        <v>2365</v>
      </c>
      <c r="D340" s="8" t="s">
        <v>131</v>
      </c>
      <c r="E340" s="90" t="s">
        <v>2366</v>
      </c>
      <c r="F340" s="51">
        <v>92.11</v>
      </c>
      <c r="G340" s="51">
        <v>90.18</v>
      </c>
      <c r="H340" s="51">
        <v>91.145</v>
      </c>
      <c r="I340" s="13" t="s">
        <v>16</v>
      </c>
    </row>
    <row r="341" spans="1:9">
      <c r="A341" s="7">
        <v>339</v>
      </c>
      <c r="B341" s="83" t="s">
        <v>280</v>
      </c>
      <c r="C341" s="83" t="s">
        <v>2367</v>
      </c>
      <c r="D341" s="83" t="s">
        <v>131</v>
      </c>
      <c r="E341" s="94" t="s">
        <v>2366</v>
      </c>
      <c r="F341" s="100">
        <v>88.89</v>
      </c>
      <c r="G341" s="100">
        <v>85.45</v>
      </c>
      <c r="H341" s="100">
        <f t="shared" ref="H341:H359" si="5">(F341+G341)/2</f>
        <v>87.17</v>
      </c>
      <c r="I341" s="93" t="s">
        <v>46</v>
      </c>
    </row>
    <row r="342" spans="1:9">
      <c r="A342" s="7">
        <v>340</v>
      </c>
      <c r="B342" s="83" t="s">
        <v>250</v>
      </c>
      <c r="C342" s="83" t="s">
        <v>2332</v>
      </c>
      <c r="D342" s="83" t="s">
        <v>131</v>
      </c>
      <c r="E342" s="94" t="s">
        <v>2366</v>
      </c>
      <c r="F342" s="100">
        <v>88.67</v>
      </c>
      <c r="G342" s="100">
        <v>83.79</v>
      </c>
      <c r="H342" s="100">
        <f t="shared" si="5"/>
        <v>86.23</v>
      </c>
      <c r="I342" s="93" t="s">
        <v>46</v>
      </c>
    </row>
    <row r="343" spans="1:9">
      <c r="A343" s="7">
        <v>341</v>
      </c>
      <c r="B343" s="83" t="s">
        <v>259</v>
      </c>
      <c r="C343" s="83" t="s">
        <v>2195</v>
      </c>
      <c r="D343" s="83" t="s">
        <v>14</v>
      </c>
      <c r="E343" s="94" t="s">
        <v>2366</v>
      </c>
      <c r="F343" s="100">
        <v>91</v>
      </c>
      <c r="G343" s="100">
        <v>89.7</v>
      </c>
      <c r="H343" s="100">
        <f t="shared" si="5"/>
        <v>90.35</v>
      </c>
      <c r="I343" s="93" t="s">
        <v>46</v>
      </c>
    </row>
    <row r="344" spans="1:9">
      <c r="A344" s="7">
        <v>342</v>
      </c>
      <c r="B344" s="83" t="s">
        <v>344</v>
      </c>
      <c r="C344" s="83" t="s">
        <v>1810</v>
      </c>
      <c r="D344" s="83" t="s">
        <v>131</v>
      </c>
      <c r="E344" s="94" t="s">
        <v>2366</v>
      </c>
      <c r="F344" s="100">
        <v>87.44</v>
      </c>
      <c r="G344" s="100">
        <v>70.86</v>
      </c>
      <c r="H344" s="100">
        <f t="shared" si="5"/>
        <v>79.15</v>
      </c>
      <c r="I344" s="93" t="s">
        <v>46</v>
      </c>
    </row>
    <row r="345" spans="1:9">
      <c r="A345" s="7">
        <v>343</v>
      </c>
      <c r="B345" s="83" t="s">
        <v>344</v>
      </c>
      <c r="C345" s="83" t="s">
        <v>410</v>
      </c>
      <c r="D345" s="83" t="s">
        <v>131</v>
      </c>
      <c r="E345" s="94" t="s">
        <v>2366</v>
      </c>
      <c r="F345" s="100">
        <v>90.33</v>
      </c>
      <c r="G345" s="100">
        <v>85.86</v>
      </c>
      <c r="H345" s="100">
        <f t="shared" si="5"/>
        <v>88.095</v>
      </c>
      <c r="I345" s="93" t="s">
        <v>46</v>
      </c>
    </row>
    <row r="346" spans="1:9">
      <c r="A346" s="7">
        <v>344</v>
      </c>
      <c r="B346" s="83" t="s">
        <v>302</v>
      </c>
      <c r="C346" s="83" t="s">
        <v>1121</v>
      </c>
      <c r="D346" s="83" t="s">
        <v>131</v>
      </c>
      <c r="E346" s="94" t="s">
        <v>2366</v>
      </c>
      <c r="F346" s="100">
        <v>91.63</v>
      </c>
      <c r="G346" s="100">
        <v>88.5</v>
      </c>
      <c r="H346" s="100">
        <f t="shared" si="5"/>
        <v>90.065</v>
      </c>
      <c r="I346" s="93" t="s">
        <v>46</v>
      </c>
    </row>
    <row r="347" spans="1:9">
      <c r="A347" s="7">
        <v>345</v>
      </c>
      <c r="B347" s="83" t="s">
        <v>855</v>
      </c>
      <c r="C347" s="83" t="s">
        <v>2315</v>
      </c>
      <c r="D347" s="83" t="s">
        <v>14</v>
      </c>
      <c r="E347" s="94" t="s">
        <v>2366</v>
      </c>
      <c r="F347" s="100">
        <v>91.33</v>
      </c>
      <c r="G347" s="100">
        <v>86.3</v>
      </c>
      <c r="H347" s="100">
        <f t="shared" si="5"/>
        <v>88.815</v>
      </c>
      <c r="I347" s="93" t="s">
        <v>46</v>
      </c>
    </row>
    <row r="348" spans="1:9">
      <c r="A348" s="7">
        <v>346</v>
      </c>
      <c r="B348" s="83" t="s">
        <v>298</v>
      </c>
      <c r="C348" s="83" t="s">
        <v>2368</v>
      </c>
      <c r="D348" s="83" t="s">
        <v>131</v>
      </c>
      <c r="E348" s="94" t="s">
        <v>2366</v>
      </c>
      <c r="F348" s="100">
        <v>89.22</v>
      </c>
      <c r="G348" s="100">
        <v>89.9</v>
      </c>
      <c r="H348" s="100">
        <f t="shared" si="5"/>
        <v>89.56</v>
      </c>
      <c r="I348" s="93" t="s">
        <v>46</v>
      </c>
    </row>
    <row r="349" spans="1:9">
      <c r="A349" s="7">
        <v>347</v>
      </c>
      <c r="B349" s="83" t="s">
        <v>298</v>
      </c>
      <c r="C349" s="83" t="s">
        <v>672</v>
      </c>
      <c r="D349" s="83" t="s">
        <v>14</v>
      </c>
      <c r="E349" s="94" t="s">
        <v>2366</v>
      </c>
      <c r="F349" s="100">
        <v>89</v>
      </c>
      <c r="G349" s="100">
        <v>85.3</v>
      </c>
      <c r="H349" s="100">
        <f t="shared" si="5"/>
        <v>87.15</v>
      </c>
      <c r="I349" s="93" t="s">
        <v>46</v>
      </c>
    </row>
    <row r="350" spans="1:9">
      <c r="A350" s="7">
        <v>348</v>
      </c>
      <c r="B350" s="83" t="s">
        <v>298</v>
      </c>
      <c r="C350" s="83" t="s">
        <v>1552</v>
      </c>
      <c r="D350" s="83" t="s">
        <v>14</v>
      </c>
      <c r="E350" s="94" t="s">
        <v>2366</v>
      </c>
      <c r="F350" s="100">
        <v>84</v>
      </c>
      <c r="G350" s="100">
        <v>0</v>
      </c>
      <c r="H350" s="100">
        <f t="shared" si="5"/>
        <v>42</v>
      </c>
      <c r="I350" s="93" t="s">
        <v>46</v>
      </c>
    </row>
    <row r="351" spans="1:9">
      <c r="A351" s="7">
        <v>349</v>
      </c>
      <c r="B351" s="83" t="s">
        <v>815</v>
      </c>
      <c r="C351" s="83" t="s">
        <v>2369</v>
      </c>
      <c r="D351" s="83" t="s">
        <v>131</v>
      </c>
      <c r="E351" s="94" t="s">
        <v>2370</v>
      </c>
      <c r="F351" s="100">
        <v>91</v>
      </c>
      <c r="G351" s="100">
        <v>89.79</v>
      </c>
      <c r="H351" s="100">
        <f t="shared" si="5"/>
        <v>90.395</v>
      </c>
      <c r="I351" s="93" t="s">
        <v>46</v>
      </c>
    </row>
    <row r="352" spans="1:9">
      <c r="A352" s="7">
        <v>350</v>
      </c>
      <c r="B352" s="83" t="s">
        <v>298</v>
      </c>
      <c r="C352" s="83" t="s">
        <v>2371</v>
      </c>
      <c r="D352" s="83" t="s">
        <v>131</v>
      </c>
      <c r="E352" s="94" t="s">
        <v>2370</v>
      </c>
      <c r="F352" s="100">
        <v>88.33</v>
      </c>
      <c r="G352" s="100">
        <v>87.59</v>
      </c>
      <c r="H352" s="100">
        <f t="shared" si="5"/>
        <v>87.96</v>
      </c>
      <c r="I352" s="93" t="s">
        <v>46</v>
      </c>
    </row>
    <row r="353" spans="1:9">
      <c r="A353" s="7">
        <v>351</v>
      </c>
      <c r="B353" s="83" t="s">
        <v>704</v>
      </c>
      <c r="C353" s="83" t="s">
        <v>940</v>
      </c>
      <c r="D353" s="83" t="s">
        <v>131</v>
      </c>
      <c r="E353" s="94" t="s">
        <v>2370</v>
      </c>
      <c r="F353" s="100">
        <v>91</v>
      </c>
      <c r="G353" s="100">
        <v>90.79</v>
      </c>
      <c r="H353" s="100">
        <f t="shared" si="5"/>
        <v>90.895</v>
      </c>
      <c r="I353" s="93" t="s">
        <v>46</v>
      </c>
    </row>
    <row r="354" spans="1:9">
      <c r="A354" s="7">
        <v>352</v>
      </c>
      <c r="B354" s="83" t="s">
        <v>261</v>
      </c>
      <c r="C354" s="83" t="s">
        <v>2372</v>
      </c>
      <c r="D354" s="83" t="s">
        <v>14</v>
      </c>
      <c r="E354" s="94" t="s">
        <v>2370</v>
      </c>
      <c r="F354" s="100">
        <v>88.56</v>
      </c>
      <c r="G354" s="100">
        <v>85.37</v>
      </c>
      <c r="H354" s="100">
        <f t="shared" si="5"/>
        <v>86.965</v>
      </c>
      <c r="I354" s="93" t="s">
        <v>46</v>
      </c>
    </row>
    <row r="355" spans="1:9">
      <c r="A355" s="7">
        <v>353</v>
      </c>
      <c r="B355" s="83" t="s">
        <v>344</v>
      </c>
      <c r="C355" s="83" t="s">
        <v>2373</v>
      </c>
      <c r="D355" s="83" t="s">
        <v>131</v>
      </c>
      <c r="E355" s="94" t="s">
        <v>2370</v>
      </c>
      <c r="F355" s="100">
        <v>88.22</v>
      </c>
      <c r="G355" s="100">
        <v>78.29</v>
      </c>
      <c r="H355" s="100">
        <f t="shared" si="5"/>
        <v>83.255</v>
      </c>
      <c r="I355" s="93" t="s">
        <v>46</v>
      </c>
    </row>
    <row r="356" spans="1:9">
      <c r="A356" s="7">
        <v>354</v>
      </c>
      <c r="B356" s="83" t="s">
        <v>344</v>
      </c>
      <c r="C356" s="83" t="s">
        <v>1155</v>
      </c>
      <c r="D356" s="83" t="s">
        <v>14</v>
      </c>
      <c r="E356" s="94" t="s">
        <v>2370</v>
      </c>
      <c r="F356" s="100">
        <v>88.44</v>
      </c>
      <c r="G356" s="100">
        <v>82.39</v>
      </c>
      <c r="H356" s="100">
        <f t="shared" si="5"/>
        <v>85.415</v>
      </c>
      <c r="I356" s="93" t="s">
        <v>46</v>
      </c>
    </row>
    <row r="357" spans="1:9">
      <c r="A357" s="7">
        <v>355</v>
      </c>
      <c r="B357" s="83" t="s">
        <v>565</v>
      </c>
      <c r="C357" s="83" t="s">
        <v>2374</v>
      </c>
      <c r="D357" s="83" t="s">
        <v>131</v>
      </c>
      <c r="E357" s="94" t="s">
        <v>2370</v>
      </c>
      <c r="F357" s="100">
        <v>87.89</v>
      </c>
      <c r="G357" s="100">
        <v>75.39</v>
      </c>
      <c r="H357" s="100">
        <f t="shared" si="5"/>
        <v>81.64</v>
      </c>
      <c r="I357" s="93" t="s">
        <v>46</v>
      </c>
    </row>
    <row r="358" spans="1:9">
      <c r="A358" s="7">
        <v>356</v>
      </c>
      <c r="B358" s="83" t="s">
        <v>283</v>
      </c>
      <c r="C358" s="83" t="s">
        <v>2317</v>
      </c>
      <c r="D358" s="83" t="s">
        <v>131</v>
      </c>
      <c r="E358" s="94" t="s">
        <v>2370</v>
      </c>
      <c r="F358" s="100">
        <v>87</v>
      </c>
      <c r="G358" s="100">
        <v>74.16</v>
      </c>
      <c r="H358" s="100">
        <f t="shared" si="5"/>
        <v>80.58</v>
      </c>
      <c r="I358" s="93" t="s">
        <v>46</v>
      </c>
    </row>
    <row r="359" spans="1:9">
      <c r="A359" s="7">
        <v>357</v>
      </c>
      <c r="B359" s="83" t="s">
        <v>2375</v>
      </c>
      <c r="C359" s="83" t="s">
        <v>2225</v>
      </c>
      <c r="D359" s="83" t="s">
        <v>131</v>
      </c>
      <c r="E359" s="94" t="s">
        <v>2370</v>
      </c>
      <c r="F359" s="100">
        <v>88.22</v>
      </c>
      <c r="G359" s="100">
        <v>78.29</v>
      </c>
      <c r="H359" s="100">
        <f t="shared" si="5"/>
        <v>83.255</v>
      </c>
      <c r="I359" s="93" t="s">
        <v>46</v>
      </c>
    </row>
    <row r="360" ht="15.15" spans="1:9">
      <c r="A360" s="14">
        <v>358</v>
      </c>
      <c r="B360" s="15" t="s">
        <v>704</v>
      </c>
      <c r="C360" s="15" t="s">
        <v>2311</v>
      </c>
      <c r="D360" s="15" t="s">
        <v>14</v>
      </c>
      <c r="E360" s="101" t="s">
        <v>2370</v>
      </c>
      <c r="F360" s="102">
        <v>92.88</v>
      </c>
      <c r="G360" s="102">
        <v>90.79</v>
      </c>
      <c r="H360" s="102">
        <v>91.835</v>
      </c>
      <c r="I360" s="18" t="s">
        <v>16</v>
      </c>
    </row>
  </sheetData>
  <mergeCells count="1">
    <mergeCell ref="A1:I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workbookViewId="0">
      <selection activeCell="D2" sqref="D2:I2"/>
    </sheetView>
  </sheetViews>
  <sheetFormatPr defaultColWidth="8.88888888888889" defaultRowHeight="14.4"/>
  <cols>
    <col min="4" max="4" width="12.1111111111111" customWidth="1"/>
    <col min="5" max="5" width="21.2222222222222" customWidth="1"/>
    <col min="9" max="9" width="14.4444444444444" customWidth="1"/>
  </cols>
  <sheetData>
    <row r="1" ht="17.4" spans="1:9">
      <c r="A1" s="19" t="s">
        <v>97</v>
      </c>
      <c r="B1" s="20"/>
      <c r="C1" s="20"/>
      <c r="D1" s="20"/>
      <c r="E1" s="20"/>
      <c r="F1" s="20"/>
      <c r="G1" s="20"/>
      <c r="H1" s="20"/>
      <c r="I1" s="35"/>
    </row>
    <row r="2" spans="1:9">
      <c r="A2" s="22" t="s">
        <v>1</v>
      </c>
      <c r="B2" s="22"/>
      <c r="C2" s="22"/>
      <c r="D2" s="23" t="s">
        <v>2376</v>
      </c>
      <c r="E2" s="23"/>
      <c r="F2" s="23"/>
      <c r="G2" s="23"/>
      <c r="H2" s="23"/>
      <c r="I2" s="23"/>
    </row>
    <row r="3" ht="43.2" spans="1:9">
      <c r="A3" s="22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99</v>
      </c>
      <c r="I3" s="24" t="s">
        <v>11</v>
      </c>
    </row>
    <row r="4" spans="1:9">
      <c r="A4" s="27">
        <v>1</v>
      </c>
      <c r="B4" s="83" t="s">
        <v>2377</v>
      </c>
      <c r="C4" s="83" t="s">
        <v>2378</v>
      </c>
      <c r="D4" s="27" t="s">
        <v>14</v>
      </c>
      <c r="E4" s="83" t="s">
        <v>1205</v>
      </c>
      <c r="F4" s="27">
        <v>95</v>
      </c>
      <c r="G4" s="27">
        <v>95</v>
      </c>
      <c r="H4" s="27">
        <v>95</v>
      </c>
      <c r="I4" s="27" t="s">
        <v>16</v>
      </c>
    </row>
    <row r="5" spans="1:9">
      <c r="A5" s="27">
        <v>2</v>
      </c>
      <c r="B5" s="83" t="s">
        <v>2379</v>
      </c>
      <c r="C5" s="83" t="s">
        <v>2380</v>
      </c>
      <c r="D5" s="83" t="s">
        <v>1172</v>
      </c>
      <c r="E5" s="83" t="s">
        <v>2381</v>
      </c>
      <c r="F5" s="27">
        <v>88</v>
      </c>
      <c r="G5" s="27">
        <v>88</v>
      </c>
      <c r="H5" s="27">
        <v>88</v>
      </c>
      <c r="I5" s="27" t="s">
        <v>2382</v>
      </c>
    </row>
    <row r="6" spans="1:9">
      <c r="A6" s="27">
        <v>3</v>
      </c>
      <c r="B6" s="83" t="s">
        <v>2383</v>
      </c>
      <c r="C6" s="83" t="s">
        <v>2384</v>
      </c>
      <c r="D6" s="27" t="s">
        <v>14</v>
      </c>
      <c r="E6" s="83" t="s">
        <v>2385</v>
      </c>
      <c r="F6" s="27">
        <v>88</v>
      </c>
      <c r="G6" s="27">
        <v>88</v>
      </c>
      <c r="H6" s="27">
        <v>88</v>
      </c>
      <c r="I6" s="27" t="s">
        <v>2382</v>
      </c>
    </row>
    <row r="7" spans="1:9">
      <c r="A7" s="27">
        <v>4</v>
      </c>
      <c r="B7" s="83" t="s">
        <v>1453</v>
      </c>
      <c r="C7" s="27" t="s">
        <v>2386</v>
      </c>
      <c r="D7" s="27" t="s">
        <v>14</v>
      </c>
      <c r="E7" s="27" t="s">
        <v>2024</v>
      </c>
      <c r="F7" s="27">
        <v>88</v>
      </c>
      <c r="G7" s="27">
        <v>90</v>
      </c>
      <c r="H7" s="27">
        <v>89</v>
      </c>
      <c r="I7" s="27" t="s">
        <v>2382</v>
      </c>
    </row>
    <row r="8" spans="1:9">
      <c r="A8" s="27">
        <v>5</v>
      </c>
      <c r="B8" s="83" t="s">
        <v>86</v>
      </c>
      <c r="C8" s="83" t="s">
        <v>87</v>
      </c>
      <c r="D8" s="27" t="s">
        <v>14</v>
      </c>
      <c r="E8" s="83" t="s">
        <v>2387</v>
      </c>
      <c r="F8" s="27">
        <v>92</v>
      </c>
      <c r="G8" s="27">
        <v>92</v>
      </c>
      <c r="H8" s="27">
        <v>92</v>
      </c>
      <c r="I8" s="27" t="s">
        <v>16</v>
      </c>
    </row>
    <row r="9" spans="1:9">
      <c r="A9" s="27">
        <v>6</v>
      </c>
      <c r="B9" s="83" t="s">
        <v>470</v>
      </c>
      <c r="C9" s="83" t="s">
        <v>531</v>
      </c>
      <c r="D9" s="27" t="s">
        <v>14</v>
      </c>
      <c r="E9" s="27" t="s">
        <v>2388</v>
      </c>
      <c r="F9" s="27">
        <v>84</v>
      </c>
      <c r="G9" s="27">
        <v>86</v>
      </c>
      <c r="H9" s="27">
        <v>85</v>
      </c>
      <c r="I9" s="27" t="s">
        <v>2382</v>
      </c>
    </row>
    <row r="10" spans="1:9">
      <c r="A10" s="27">
        <v>7</v>
      </c>
      <c r="B10" s="83" t="s">
        <v>61</v>
      </c>
      <c r="C10" s="83" t="s">
        <v>2389</v>
      </c>
      <c r="D10" s="27" t="s">
        <v>14</v>
      </c>
      <c r="E10" s="27" t="s">
        <v>532</v>
      </c>
      <c r="F10" s="27">
        <v>92</v>
      </c>
      <c r="G10" s="27">
        <v>92</v>
      </c>
      <c r="H10" s="27">
        <v>92</v>
      </c>
      <c r="I10" s="27" t="s">
        <v>16</v>
      </c>
    </row>
    <row r="11" spans="1:9">
      <c r="A11" s="27">
        <v>8</v>
      </c>
      <c r="B11" s="83" t="s">
        <v>61</v>
      </c>
      <c r="C11" s="83" t="s">
        <v>1387</v>
      </c>
      <c r="D11" s="27" t="s">
        <v>14</v>
      </c>
      <c r="E11" s="83" t="s">
        <v>539</v>
      </c>
      <c r="F11" s="27">
        <v>84</v>
      </c>
      <c r="G11" s="27">
        <v>86</v>
      </c>
      <c r="H11" s="27">
        <v>85</v>
      </c>
      <c r="I11" s="27" t="s">
        <v>2382</v>
      </c>
    </row>
    <row r="12" spans="1:9">
      <c r="A12" s="27">
        <v>9</v>
      </c>
      <c r="B12" s="84" t="s">
        <v>68</v>
      </c>
      <c r="C12" s="83" t="s">
        <v>69</v>
      </c>
      <c r="D12" s="27" t="s">
        <v>14</v>
      </c>
      <c r="E12" s="84" t="s">
        <v>2390</v>
      </c>
      <c r="F12" s="27">
        <v>88</v>
      </c>
      <c r="G12" s="27">
        <v>90</v>
      </c>
      <c r="H12" s="27">
        <v>89</v>
      </c>
      <c r="I12" s="27" t="s">
        <v>2382</v>
      </c>
    </row>
    <row r="13" spans="1:9">
      <c r="A13" s="27">
        <v>10</v>
      </c>
      <c r="B13" s="83" t="s">
        <v>61</v>
      </c>
      <c r="C13" s="83" t="s">
        <v>2391</v>
      </c>
      <c r="D13" s="27" t="s">
        <v>14</v>
      </c>
      <c r="E13" s="84" t="s">
        <v>2392</v>
      </c>
      <c r="F13" s="27">
        <v>86</v>
      </c>
      <c r="G13" s="27">
        <v>90</v>
      </c>
      <c r="H13" s="27">
        <v>88</v>
      </c>
      <c r="I13" s="27" t="s">
        <v>2382</v>
      </c>
    </row>
    <row r="14" spans="1:9">
      <c r="A14" s="27">
        <v>11</v>
      </c>
      <c r="B14" s="83" t="s">
        <v>307</v>
      </c>
      <c r="C14" s="27" t="s">
        <v>2393</v>
      </c>
      <c r="D14" s="27" t="s">
        <v>14</v>
      </c>
      <c r="E14" s="27" t="s">
        <v>2394</v>
      </c>
      <c r="F14" s="27">
        <v>88</v>
      </c>
      <c r="G14" s="27">
        <v>88</v>
      </c>
      <c r="H14" s="27">
        <v>88</v>
      </c>
      <c r="I14" s="27" t="s">
        <v>2382</v>
      </c>
    </row>
    <row r="15" spans="1:9">
      <c r="A15" s="27">
        <v>12</v>
      </c>
      <c r="B15" s="83" t="s">
        <v>860</v>
      </c>
      <c r="C15" s="27" t="s">
        <v>2395</v>
      </c>
      <c r="D15" s="27" t="s">
        <v>14</v>
      </c>
      <c r="E15" s="83" t="s">
        <v>2396</v>
      </c>
      <c r="F15" s="27">
        <v>84</v>
      </c>
      <c r="G15" s="27">
        <v>86</v>
      </c>
      <c r="H15" s="27">
        <v>85</v>
      </c>
      <c r="I15" s="27" t="s">
        <v>2382</v>
      </c>
    </row>
    <row r="16" spans="1:9">
      <c r="A16" s="27">
        <v>13</v>
      </c>
      <c r="B16" s="83" t="s">
        <v>86</v>
      </c>
      <c r="C16" s="27" t="s">
        <v>2397</v>
      </c>
      <c r="D16" s="27" t="s">
        <v>14</v>
      </c>
      <c r="E16" s="27" t="s">
        <v>2398</v>
      </c>
      <c r="F16" s="27">
        <v>88</v>
      </c>
      <c r="G16" s="27">
        <v>88</v>
      </c>
      <c r="H16" s="27">
        <v>88</v>
      </c>
      <c r="I16" s="27" t="s">
        <v>2382</v>
      </c>
    </row>
    <row r="17" spans="1:9">
      <c r="A17" s="27">
        <v>14</v>
      </c>
      <c r="B17" s="83" t="s">
        <v>86</v>
      </c>
      <c r="C17" s="27" t="s">
        <v>94</v>
      </c>
      <c r="D17" s="27" t="s">
        <v>14</v>
      </c>
      <c r="E17" s="27" t="s">
        <v>2399</v>
      </c>
      <c r="F17" s="27">
        <v>92</v>
      </c>
      <c r="G17" s="27">
        <v>92</v>
      </c>
      <c r="H17" s="27">
        <v>92</v>
      </c>
      <c r="I17" s="27" t="s">
        <v>16</v>
      </c>
    </row>
    <row r="18" spans="1:9">
      <c r="A18" s="27">
        <v>15</v>
      </c>
      <c r="B18" s="83" t="s">
        <v>68</v>
      </c>
      <c r="C18" s="27" t="s">
        <v>1834</v>
      </c>
      <c r="D18" s="27" t="s">
        <v>14</v>
      </c>
      <c r="E18" s="27" t="s">
        <v>2400</v>
      </c>
      <c r="F18" s="27">
        <v>86</v>
      </c>
      <c r="G18" s="27">
        <v>86</v>
      </c>
      <c r="H18" s="27">
        <v>86</v>
      </c>
      <c r="I18" s="27" t="s">
        <v>2382</v>
      </c>
    </row>
    <row r="19" spans="1:9">
      <c r="A19" s="27">
        <v>16</v>
      </c>
      <c r="B19" s="83" t="s">
        <v>470</v>
      </c>
      <c r="C19" s="27" t="s">
        <v>471</v>
      </c>
      <c r="D19" s="27" t="s">
        <v>14</v>
      </c>
      <c r="E19" s="27" t="s">
        <v>2401</v>
      </c>
      <c r="F19" s="27">
        <v>90</v>
      </c>
      <c r="G19" s="27">
        <v>90</v>
      </c>
      <c r="H19" s="27">
        <v>90</v>
      </c>
      <c r="I19" s="27" t="s">
        <v>16</v>
      </c>
    </row>
    <row r="20" spans="1:9">
      <c r="A20" s="27">
        <v>17</v>
      </c>
      <c r="B20" s="83" t="s">
        <v>470</v>
      </c>
      <c r="C20" s="27" t="s">
        <v>2402</v>
      </c>
      <c r="D20" s="27" t="s">
        <v>14</v>
      </c>
      <c r="E20" s="27" t="s">
        <v>2401</v>
      </c>
      <c r="F20" s="27">
        <v>84</v>
      </c>
      <c r="G20" s="27">
        <v>86</v>
      </c>
      <c r="H20" s="27">
        <v>85</v>
      </c>
      <c r="I20" s="27" t="s">
        <v>2382</v>
      </c>
    </row>
    <row r="21" spans="1:9">
      <c r="A21" s="27">
        <v>18</v>
      </c>
      <c r="B21" s="83" t="s">
        <v>860</v>
      </c>
      <c r="C21" s="27" t="s">
        <v>1852</v>
      </c>
      <c r="D21" s="27" t="s">
        <v>14</v>
      </c>
      <c r="E21" s="27" t="s">
        <v>115</v>
      </c>
      <c r="F21" s="27">
        <v>88</v>
      </c>
      <c r="G21" s="27">
        <v>88</v>
      </c>
      <c r="H21" s="27">
        <v>88</v>
      </c>
      <c r="I21" s="27" t="s">
        <v>2382</v>
      </c>
    </row>
    <row r="22" spans="1:9">
      <c r="A22" s="27">
        <v>19</v>
      </c>
      <c r="B22" s="83" t="s">
        <v>61</v>
      </c>
      <c r="C22" s="27" t="s">
        <v>2403</v>
      </c>
      <c r="D22" s="27" t="s">
        <v>14</v>
      </c>
      <c r="E22" s="83" t="s">
        <v>118</v>
      </c>
      <c r="F22" s="27">
        <v>86</v>
      </c>
      <c r="G22" s="27">
        <v>86</v>
      </c>
      <c r="H22" s="27">
        <v>86</v>
      </c>
      <c r="I22" s="27" t="s">
        <v>2382</v>
      </c>
    </row>
    <row r="23" spans="1:9">
      <c r="A23" s="27">
        <v>20</v>
      </c>
      <c r="B23" s="83" t="s">
        <v>470</v>
      </c>
      <c r="C23" s="83" t="s">
        <v>2404</v>
      </c>
      <c r="D23" s="27" t="s">
        <v>14</v>
      </c>
      <c r="E23" s="27" t="s">
        <v>2405</v>
      </c>
      <c r="F23" s="27">
        <v>88</v>
      </c>
      <c r="G23" s="27">
        <v>88</v>
      </c>
      <c r="H23" s="27">
        <v>88</v>
      </c>
      <c r="I23" s="27" t="s">
        <v>2382</v>
      </c>
    </row>
    <row r="24" spans="1:9">
      <c r="A24" s="27">
        <v>21</v>
      </c>
      <c r="B24" s="83" t="s">
        <v>61</v>
      </c>
      <c r="C24" s="83" t="s">
        <v>2406</v>
      </c>
      <c r="D24" s="27" t="s">
        <v>14</v>
      </c>
      <c r="E24" s="27" t="s">
        <v>2407</v>
      </c>
      <c r="F24" s="27">
        <v>86</v>
      </c>
      <c r="G24" s="27">
        <v>88</v>
      </c>
      <c r="H24" s="27">
        <v>87</v>
      </c>
      <c r="I24" s="27" t="s">
        <v>2382</v>
      </c>
    </row>
    <row r="25" spans="1:9">
      <c r="A25" s="25"/>
      <c r="B25" s="25"/>
      <c r="C25" s="25"/>
      <c r="D25" s="25"/>
      <c r="E25" s="41" t="s">
        <v>96</v>
      </c>
      <c r="F25" s="41"/>
      <c r="G25" s="41"/>
      <c r="H25" s="41"/>
      <c r="I25" s="25"/>
    </row>
    <row r="26" spans="1:9">
      <c r="A26" s="25"/>
      <c r="B26" s="25"/>
      <c r="C26" s="25"/>
      <c r="D26" s="25"/>
      <c r="E26" s="41"/>
      <c r="F26" s="41"/>
      <c r="G26" s="41"/>
      <c r="H26" s="41"/>
      <c r="I26" s="25"/>
    </row>
    <row r="27" spans="1:9">
      <c r="A27" s="25"/>
      <c r="B27" s="25"/>
      <c r="C27" s="25"/>
      <c r="D27" s="25"/>
      <c r="E27" s="41"/>
      <c r="F27" s="41"/>
      <c r="G27" s="41"/>
      <c r="H27" s="41"/>
      <c r="I27" s="25"/>
    </row>
    <row r="28" spans="1:9">
      <c r="A28" s="25"/>
      <c r="B28" s="25"/>
      <c r="C28" s="25"/>
      <c r="D28" s="25"/>
      <c r="E28" s="25"/>
      <c r="F28" s="25"/>
      <c r="G28" s="25"/>
      <c r="H28" s="25"/>
      <c r="I28" s="25"/>
    </row>
    <row r="29" ht="17.4" spans="1:9">
      <c r="A29" s="85" t="s">
        <v>2408</v>
      </c>
      <c r="B29" s="85"/>
      <c r="C29" s="85"/>
      <c r="D29" s="85"/>
      <c r="E29" s="85"/>
      <c r="F29" s="85"/>
      <c r="G29" s="85"/>
      <c r="H29" s="85"/>
      <c r="I29" s="85"/>
    </row>
    <row r="30" spans="1:9">
      <c r="A30" s="22" t="s">
        <v>1</v>
      </c>
      <c r="B30" s="22"/>
      <c r="C30" s="22"/>
      <c r="D30" s="23" t="s">
        <v>2409</v>
      </c>
      <c r="E30" s="23"/>
      <c r="F30" s="23"/>
      <c r="G30" s="23"/>
      <c r="H30" s="23"/>
      <c r="I30" s="23"/>
    </row>
    <row r="31" ht="43.2" spans="1:9">
      <c r="A31" s="22" t="s">
        <v>3</v>
      </c>
      <c r="B31" s="24" t="s">
        <v>4</v>
      </c>
      <c r="C31" s="24" t="s">
        <v>5</v>
      </c>
      <c r="D31" s="24" t="s">
        <v>6</v>
      </c>
      <c r="E31" s="24" t="s">
        <v>7</v>
      </c>
      <c r="F31" s="24" t="s">
        <v>8</v>
      </c>
      <c r="G31" s="24" t="s">
        <v>9</v>
      </c>
      <c r="H31" s="24" t="s">
        <v>99</v>
      </c>
      <c r="I31" s="24" t="s">
        <v>11</v>
      </c>
    </row>
    <row r="32" ht="15.6" spans="1:9">
      <c r="A32" s="27">
        <v>1</v>
      </c>
      <c r="B32" s="86" t="s">
        <v>2410</v>
      </c>
      <c r="C32" s="86" t="s">
        <v>2411</v>
      </c>
      <c r="D32" s="27" t="s">
        <v>14</v>
      </c>
      <c r="E32" s="86" t="s">
        <v>1173</v>
      </c>
      <c r="F32" s="27">
        <v>94</v>
      </c>
      <c r="G32" s="27">
        <v>96</v>
      </c>
      <c r="H32" s="27">
        <v>95</v>
      </c>
      <c r="I32" s="27" t="s">
        <v>16</v>
      </c>
    </row>
    <row r="33" ht="15.6" spans="1:9">
      <c r="A33" s="27">
        <v>2</v>
      </c>
      <c r="B33" s="86" t="s">
        <v>20</v>
      </c>
      <c r="C33" s="86" t="s">
        <v>2412</v>
      </c>
      <c r="D33" s="27" t="s">
        <v>14</v>
      </c>
      <c r="E33" s="86" t="s">
        <v>1174</v>
      </c>
      <c r="F33" s="27">
        <v>94</v>
      </c>
      <c r="G33" s="27">
        <v>94</v>
      </c>
      <c r="H33" s="27">
        <v>94</v>
      </c>
      <c r="I33" s="27" t="s">
        <v>46</v>
      </c>
    </row>
    <row r="34" ht="15.6" spans="1:9">
      <c r="A34" s="27">
        <v>3</v>
      </c>
      <c r="B34" s="86" t="s">
        <v>327</v>
      </c>
      <c r="C34" s="86" t="s">
        <v>1860</v>
      </c>
      <c r="D34" s="27" t="s">
        <v>14</v>
      </c>
      <c r="E34" s="86" t="s">
        <v>2413</v>
      </c>
      <c r="F34" s="27">
        <v>93</v>
      </c>
      <c r="G34" s="27">
        <v>87</v>
      </c>
      <c r="H34" s="27">
        <v>90</v>
      </c>
      <c r="I34" s="27" t="s">
        <v>16</v>
      </c>
    </row>
    <row r="35" ht="15.6" spans="1:9">
      <c r="A35" s="27">
        <v>4</v>
      </c>
      <c r="B35" s="86" t="s">
        <v>477</v>
      </c>
      <c r="C35" s="86" t="s">
        <v>2414</v>
      </c>
      <c r="D35" s="27" t="s">
        <v>14</v>
      </c>
      <c r="E35" s="86" t="s">
        <v>2413</v>
      </c>
      <c r="F35" s="27">
        <v>94</v>
      </c>
      <c r="G35" s="27">
        <v>86</v>
      </c>
      <c r="H35" s="27">
        <v>90</v>
      </c>
      <c r="I35" s="27" t="s">
        <v>16</v>
      </c>
    </row>
    <row r="36" ht="15.6" spans="1:9">
      <c r="A36" s="27">
        <v>5</v>
      </c>
      <c r="B36" s="86" t="s">
        <v>330</v>
      </c>
      <c r="C36" s="86" t="s">
        <v>2415</v>
      </c>
      <c r="D36" s="27" t="s">
        <v>14</v>
      </c>
      <c r="E36" s="86" t="s">
        <v>2413</v>
      </c>
      <c r="F36" s="27">
        <v>92</v>
      </c>
      <c r="G36" s="27">
        <v>87</v>
      </c>
      <c r="H36" s="27">
        <v>89.5</v>
      </c>
      <c r="I36" s="27" t="s">
        <v>46</v>
      </c>
    </row>
    <row r="37" ht="15.6" spans="1:9">
      <c r="A37" s="27">
        <v>6</v>
      </c>
      <c r="B37" s="86" t="s">
        <v>229</v>
      </c>
      <c r="C37" s="86" t="s">
        <v>910</v>
      </c>
      <c r="D37" s="27" t="s">
        <v>14</v>
      </c>
      <c r="E37" s="86" t="s">
        <v>2413</v>
      </c>
      <c r="F37" s="27">
        <v>93</v>
      </c>
      <c r="G37" s="27">
        <v>81</v>
      </c>
      <c r="H37" s="27">
        <v>87</v>
      </c>
      <c r="I37" s="27" t="s">
        <v>46</v>
      </c>
    </row>
    <row r="38" ht="15.6" spans="1:9">
      <c r="A38" s="27">
        <v>7</v>
      </c>
      <c r="B38" s="86" t="s">
        <v>237</v>
      </c>
      <c r="C38" s="86" t="s">
        <v>2416</v>
      </c>
      <c r="D38" s="27" t="s">
        <v>14</v>
      </c>
      <c r="E38" s="86" t="s">
        <v>2413</v>
      </c>
      <c r="F38" s="27">
        <v>94</v>
      </c>
      <c r="G38" s="27">
        <v>80</v>
      </c>
      <c r="H38" s="27">
        <v>87</v>
      </c>
      <c r="I38" s="27" t="s">
        <v>46</v>
      </c>
    </row>
    <row r="39" ht="15.6" spans="1:9">
      <c r="A39" s="27">
        <v>8</v>
      </c>
      <c r="B39" s="86" t="s">
        <v>467</v>
      </c>
      <c r="C39" s="86" t="s">
        <v>2417</v>
      </c>
      <c r="D39" s="27" t="s">
        <v>14</v>
      </c>
      <c r="E39" s="86" t="s">
        <v>2413</v>
      </c>
      <c r="F39" s="27">
        <v>93</v>
      </c>
      <c r="G39" s="27">
        <v>83</v>
      </c>
      <c r="H39" s="27">
        <v>88</v>
      </c>
      <c r="I39" s="27" t="s">
        <v>46</v>
      </c>
    </row>
    <row r="40" ht="15.6" spans="1:9">
      <c r="A40" s="27">
        <v>9</v>
      </c>
      <c r="B40" s="86" t="s">
        <v>286</v>
      </c>
      <c r="C40" s="86" t="s">
        <v>289</v>
      </c>
      <c r="D40" s="27" t="s">
        <v>14</v>
      </c>
      <c r="E40" s="86" t="s">
        <v>2413</v>
      </c>
      <c r="F40" s="27">
        <v>93</v>
      </c>
      <c r="G40" s="27">
        <v>85</v>
      </c>
      <c r="H40" s="27">
        <v>89</v>
      </c>
      <c r="I40" s="27" t="s">
        <v>46</v>
      </c>
    </row>
    <row r="41" ht="15.6" spans="1:9">
      <c r="A41" s="27">
        <v>10</v>
      </c>
      <c r="B41" s="86" t="s">
        <v>948</v>
      </c>
      <c r="C41" s="86" t="s">
        <v>2418</v>
      </c>
      <c r="D41" s="27" t="s">
        <v>14</v>
      </c>
      <c r="E41" s="86" t="s">
        <v>2413</v>
      </c>
      <c r="F41" s="27">
        <v>92</v>
      </c>
      <c r="G41" s="27">
        <v>84</v>
      </c>
      <c r="H41" s="27">
        <v>88</v>
      </c>
      <c r="I41" s="27" t="s">
        <v>46</v>
      </c>
    </row>
    <row r="42" ht="15.6" spans="1:9">
      <c r="A42" s="27">
        <v>11</v>
      </c>
      <c r="B42" s="86" t="s">
        <v>170</v>
      </c>
      <c r="C42" s="86" t="s">
        <v>1209</v>
      </c>
      <c r="D42" s="27" t="s">
        <v>14</v>
      </c>
      <c r="E42" s="86" t="s">
        <v>2413</v>
      </c>
      <c r="F42" s="27">
        <v>93</v>
      </c>
      <c r="G42" s="27">
        <v>94</v>
      </c>
      <c r="H42" s="27">
        <v>93.5</v>
      </c>
      <c r="I42" s="27" t="s">
        <v>16</v>
      </c>
    </row>
    <row r="43" ht="15.6" spans="1:9">
      <c r="A43" s="27">
        <v>12</v>
      </c>
      <c r="B43" s="86" t="s">
        <v>61</v>
      </c>
      <c r="C43" s="86" t="s">
        <v>1862</v>
      </c>
      <c r="D43" s="27" t="s">
        <v>14</v>
      </c>
      <c r="E43" s="86" t="s">
        <v>2413</v>
      </c>
      <c r="F43" s="27">
        <v>90</v>
      </c>
      <c r="G43" s="27">
        <v>88</v>
      </c>
      <c r="H43" s="27">
        <v>89</v>
      </c>
      <c r="I43" s="27" t="s">
        <v>46</v>
      </c>
    </row>
    <row r="44" ht="15.6" spans="1:9">
      <c r="A44" s="27">
        <v>13</v>
      </c>
      <c r="B44" s="86" t="s">
        <v>860</v>
      </c>
      <c r="C44" s="86" t="s">
        <v>2419</v>
      </c>
      <c r="D44" s="27" t="s">
        <v>14</v>
      </c>
      <c r="E44" s="86" t="s">
        <v>2413</v>
      </c>
      <c r="F44" s="27">
        <v>91</v>
      </c>
      <c r="G44" s="27">
        <v>86</v>
      </c>
      <c r="H44" s="27">
        <v>88.5</v>
      </c>
      <c r="I44" s="27" t="s">
        <v>46</v>
      </c>
    </row>
    <row r="45" ht="15.6" spans="1:9">
      <c r="A45" s="27">
        <v>14</v>
      </c>
      <c r="B45" s="86" t="s">
        <v>470</v>
      </c>
      <c r="C45" s="86" t="s">
        <v>2420</v>
      </c>
      <c r="D45" s="27" t="s">
        <v>14</v>
      </c>
      <c r="E45" s="86" t="s">
        <v>2413</v>
      </c>
      <c r="F45" s="27">
        <v>95</v>
      </c>
      <c r="G45" s="27">
        <v>84</v>
      </c>
      <c r="H45" s="27">
        <v>90</v>
      </c>
      <c r="I45" s="27" t="s">
        <v>16</v>
      </c>
    </row>
    <row r="46" ht="15.6" spans="1:9">
      <c r="A46" s="27">
        <v>15</v>
      </c>
      <c r="B46" s="86" t="s">
        <v>86</v>
      </c>
      <c r="C46" s="86" t="s">
        <v>2421</v>
      </c>
      <c r="D46" s="27" t="s">
        <v>14</v>
      </c>
      <c r="E46" s="86" t="s">
        <v>2413</v>
      </c>
      <c r="F46" s="27">
        <v>94</v>
      </c>
      <c r="G46" s="27">
        <v>88</v>
      </c>
      <c r="H46" s="27">
        <v>91</v>
      </c>
      <c r="I46" s="27" t="s">
        <v>16</v>
      </c>
    </row>
    <row r="47" ht="15.6" spans="1:9">
      <c r="A47" s="27">
        <v>16</v>
      </c>
      <c r="B47" s="86" t="s">
        <v>68</v>
      </c>
      <c r="C47" s="86" t="s">
        <v>2422</v>
      </c>
      <c r="D47" s="27" t="s">
        <v>14</v>
      </c>
      <c r="E47" s="86" t="s">
        <v>2413</v>
      </c>
      <c r="F47" s="27">
        <v>91</v>
      </c>
      <c r="G47" s="27">
        <v>90</v>
      </c>
      <c r="H47" s="27">
        <v>90.5</v>
      </c>
      <c r="I47" s="27" t="s">
        <v>16</v>
      </c>
    </row>
    <row r="48" ht="15.6" spans="1:9">
      <c r="A48" s="27">
        <v>17</v>
      </c>
      <c r="B48" s="86" t="s">
        <v>1838</v>
      </c>
      <c r="C48" s="86" t="s">
        <v>162</v>
      </c>
      <c r="D48" s="27" t="s">
        <v>14</v>
      </c>
      <c r="E48" s="86" t="s">
        <v>2413</v>
      </c>
      <c r="F48" s="27">
        <v>91</v>
      </c>
      <c r="G48" s="27">
        <v>81</v>
      </c>
      <c r="H48" s="27">
        <v>86</v>
      </c>
      <c r="I48" s="27" t="s">
        <v>46</v>
      </c>
    </row>
    <row r="49" ht="15.6" spans="1:9">
      <c r="A49" s="27">
        <v>18</v>
      </c>
      <c r="B49" s="86" t="s">
        <v>1453</v>
      </c>
      <c r="C49" s="86" t="s">
        <v>2423</v>
      </c>
      <c r="D49" s="27" t="s">
        <v>14</v>
      </c>
      <c r="E49" s="86" t="s">
        <v>2413</v>
      </c>
      <c r="F49" s="27">
        <v>92</v>
      </c>
      <c r="G49" s="27">
        <v>82</v>
      </c>
      <c r="H49" s="27">
        <v>87</v>
      </c>
      <c r="I49" s="27" t="s">
        <v>46</v>
      </c>
    </row>
    <row r="50" ht="15.6" spans="1:9">
      <c r="A50" s="27">
        <v>19</v>
      </c>
      <c r="B50" s="86" t="s">
        <v>1170</v>
      </c>
      <c r="C50" s="86" t="s">
        <v>2424</v>
      </c>
      <c r="D50" s="27" t="s">
        <v>14</v>
      </c>
      <c r="E50" s="86" t="s">
        <v>2413</v>
      </c>
      <c r="F50" s="27">
        <v>93</v>
      </c>
      <c r="G50" s="27">
        <v>83</v>
      </c>
      <c r="H50" s="27">
        <v>88</v>
      </c>
      <c r="I50" s="27" t="s">
        <v>46</v>
      </c>
    </row>
    <row r="51" ht="15.6" spans="1:9">
      <c r="A51" s="27">
        <v>20</v>
      </c>
      <c r="B51" s="86" t="s">
        <v>2425</v>
      </c>
      <c r="C51" s="86" t="s">
        <v>2426</v>
      </c>
      <c r="D51" s="27" t="s">
        <v>14</v>
      </c>
      <c r="E51" s="86" t="s">
        <v>2413</v>
      </c>
      <c r="F51" s="27">
        <v>92</v>
      </c>
      <c r="G51" s="27">
        <v>82</v>
      </c>
      <c r="H51" s="27">
        <v>87</v>
      </c>
      <c r="I51" s="27" t="s">
        <v>46</v>
      </c>
    </row>
    <row r="52" ht="15.6" spans="1:9">
      <c r="A52" s="27">
        <v>21</v>
      </c>
      <c r="B52" s="86" t="s">
        <v>2383</v>
      </c>
      <c r="C52" s="86" t="s">
        <v>2427</v>
      </c>
      <c r="D52" s="27" t="s">
        <v>14</v>
      </c>
      <c r="E52" s="86" t="s">
        <v>2413</v>
      </c>
      <c r="F52" s="27">
        <v>92</v>
      </c>
      <c r="G52" s="27">
        <v>80</v>
      </c>
      <c r="H52" s="27">
        <v>86</v>
      </c>
      <c r="I52" s="27" t="s">
        <v>46</v>
      </c>
    </row>
    <row r="53" ht="15.6" spans="1:9">
      <c r="A53" s="27">
        <v>22</v>
      </c>
      <c r="B53" s="86" t="s">
        <v>2379</v>
      </c>
      <c r="C53" s="86" t="s">
        <v>2428</v>
      </c>
      <c r="D53" s="27" t="s">
        <v>14</v>
      </c>
      <c r="E53" s="86" t="s">
        <v>2413</v>
      </c>
      <c r="F53" s="27">
        <v>93</v>
      </c>
      <c r="G53" s="27">
        <v>83</v>
      </c>
      <c r="H53" s="27">
        <v>88</v>
      </c>
      <c r="I53" s="27" t="s">
        <v>46</v>
      </c>
    </row>
    <row r="54" spans="1:9">
      <c r="A54" s="25"/>
      <c r="B54" s="25"/>
      <c r="C54" s="25"/>
      <c r="D54" s="25"/>
      <c r="E54" s="25"/>
      <c r="F54" s="25"/>
      <c r="G54" s="25"/>
      <c r="H54" s="25"/>
      <c r="I54" s="25"/>
    </row>
    <row r="55" ht="15.15" spans="1:9">
      <c r="A55" s="25"/>
      <c r="B55" s="25"/>
      <c r="C55" s="25"/>
      <c r="D55" s="25"/>
      <c r="E55" s="25"/>
      <c r="F55" s="25"/>
      <c r="G55" s="25"/>
      <c r="H55" s="25"/>
      <c r="I55" s="25"/>
    </row>
    <row r="56" ht="17.4" spans="1:9">
      <c r="A56" s="19" t="s">
        <v>2429</v>
      </c>
      <c r="B56" s="20"/>
      <c r="C56" s="20"/>
      <c r="D56" s="20"/>
      <c r="E56" s="20"/>
      <c r="F56" s="20"/>
      <c r="G56" s="20"/>
      <c r="H56" s="20"/>
      <c r="I56" s="35"/>
    </row>
    <row r="57" spans="1:9">
      <c r="A57" s="22" t="s">
        <v>1</v>
      </c>
      <c r="B57" s="22"/>
      <c r="C57" s="22"/>
      <c r="D57" s="23" t="s">
        <v>2430</v>
      </c>
      <c r="E57" s="23"/>
      <c r="F57" s="23"/>
      <c r="G57" s="23"/>
      <c r="H57" s="23"/>
      <c r="I57" s="23"/>
    </row>
    <row r="58" ht="43.2" spans="1:9">
      <c r="A58" s="22" t="s">
        <v>3</v>
      </c>
      <c r="B58" s="24" t="s">
        <v>4</v>
      </c>
      <c r="C58" s="24" t="s">
        <v>5</v>
      </c>
      <c r="D58" s="24" t="s">
        <v>6</v>
      </c>
      <c r="E58" s="24" t="s">
        <v>7</v>
      </c>
      <c r="F58" s="24" t="s">
        <v>8</v>
      </c>
      <c r="G58" s="24" t="s">
        <v>9</v>
      </c>
      <c r="H58" s="24" t="s">
        <v>99</v>
      </c>
      <c r="I58" s="24" t="s">
        <v>11</v>
      </c>
    </row>
    <row r="59" spans="1:9">
      <c r="A59" s="27">
        <v>1</v>
      </c>
      <c r="B59" s="27" t="s">
        <v>2431</v>
      </c>
      <c r="C59" s="27" t="s">
        <v>2432</v>
      </c>
      <c r="D59" s="27" t="s">
        <v>14</v>
      </c>
      <c r="E59" s="27" t="s">
        <v>1173</v>
      </c>
      <c r="F59" s="27">
        <v>98</v>
      </c>
      <c r="G59" s="27">
        <v>98</v>
      </c>
      <c r="H59" s="27">
        <v>98</v>
      </c>
      <c r="I59" s="27" t="s">
        <v>16</v>
      </c>
    </row>
    <row r="60" spans="1:9">
      <c r="A60" s="27">
        <v>2</v>
      </c>
      <c r="B60" s="27" t="s">
        <v>170</v>
      </c>
      <c r="C60" s="27" t="s">
        <v>2433</v>
      </c>
      <c r="D60" s="27" t="s">
        <v>14</v>
      </c>
      <c r="E60" s="27" t="s">
        <v>1174</v>
      </c>
      <c r="F60" s="27">
        <v>95</v>
      </c>
      <c r="G60" s="27">
        <v>96</v>
      </c>
      <c r="H60" s="27">
        <v>95.5</v>
      </c>
      <c r="I60" s="27" t="s">
        <v>2382</v>
      </c>
    </row>
    <row r="61" spans="1:9">
      <c r="A61" s="27">
        <v>3</v>
      </c>
      <c r="B61" s="27" t="s">
        <v>652</v>
      </c>
      <c r="C61" s="27" t="s">
        <v>1150</v>
      </c>
      <c r="D61" s="27" t="s">
        <v>131</v>
      </c>
      <c r="E61" s="27" t="s">
        <v>1175</v>
      </c>
      <c r="F61" s="27">
        <v>95</v>
      </c>
      <c r="G61" s="27">
        <v>98</v>
      </c>
      <c r="H61" s="27">
        <v>96.5</v>
      </c>
      <c r="I61" s="27" t="s">
        <v>16</v>
      </c>
    </row>
    <row r="62" spans="1:9">
      <c r="A62" s="27">
        <v>4</v>
      </c>
      <c r="B62" s="27" t="s">
        <v>170</v>
      </c>
      <c r="C62" s="27" t="s">
        <v>1392</v>
      </c>
      <c r="D62" s="27" t="s">
        <v>14</v>
      </c>
      <c r="E62" s="27" t="s">
        <v>1176</v>
      </c>
      <c r="F62" s="27">
        <v>93</v>
      </c>
      <c r="G62" s="27">
        <v>92</v>
      </c>
      <c r="H62" s="27">
        <v>92.5</v>
      </c>
      <c r="I62" s="27" t="s">
        <v>2382</v>
      </c>
    </row>
    <row r="63" spans="1:9">
      <c r="A63" s="27">
        <v>5</v>
      </c>
      <c r="B63" s="27" t="s">
        <v>61</v>
      </c>
      <c r="C63" s="27" t="s">
        <v>2434</v>
      </c>
      <c r="D63" s="27" t="s">
        <v>14</v>
      </c>
      <c r="E63" s="27" t="s">
        <v>2435</v>
      </c>
      <c r="F63" s="27">
        <v>93</v>
      </c>
      <c r="G63" s="27">
        <v>90</v>
      </c>
      <c r="H63" s="27">
        <v>91.5</v>
      </c>
      <c r="I63" s="27" t="s">
        <v>2382</v>
      </c>
    </row>
    <row r="64" spans="1:9">
      <c r="A64" s="27">
        <v>6</v>
      </c>
      <c r="B64" s="27" t="s">
        <v>170</v>
      </c>
      <c r="C64" s="27" t="s">
        <v>2436</v>
      </c>
      <c r="D64" s="27" t="s">
        <v>131</v>
      </c>
      <c r="E64" s="27" t="s">
        <v>541</v>
      </c>
      <c r="F64" s="27">
        <v>93</v>
      </c>
      <c r="G64" s="27">
        <v>90</v>
      </c>
      <c r="H64" s="27">
        <v>91.5</v>
      </c>
      <c r="I64" s="27" t="s">
        <v>2382</v>
      </c>
    </row>
    <row r="65" spans="1:9">
      <c r="A65" s="27">
        <v>7</v>
      </c>
      <c r="B65" s="27" t="s">
        <v>652</v>
      </c>
      <c r="C65" s="27" t="s">
        <v>2437</v>
      </c>
      <c r="D65" s="27" t="s">
        <v>131</v>
      </c>
      <c r="E65" s="27" t="s">
        <v>2438</v>
      </c>
      <c r="F65" s="27">
        <v>93</v>
      </c>
      <c r="G65" s="27">
        <v>94</v>
      </c>
      <c r="H65" s="27">
        <v>93.5</v>
      </c>
      <c r="I65" s="27" t="s">
        <v>2382</v>
      </c>
    </row>
    <row r="66" spans="1:9">
      <c r="A66" s="27">
        <v>8</v>
      </c>
      <c r="B66" s="27" t="s">
        <v>68</v>
      </c>
      <c r="C66" s="27" t="s">
        <v>2439</v>
      </c>
      <c r="D66" s="27" t="s">
        <v>14</v>
      </c>
      <c r="E66" s="27" t="s">
        <v>2440</v>
      </c>
      <c r="F66" s="27">
        <v>93</v>
      </c>
      <c r="G66" s="27">
        <v>94</v>
      </c>
      <c r="H66" s="27">
        <v>93.5</v>
      </c>
      <c r="I66" s="27" t="s">
        <v>2382</v>
      </c>
    </row>
    <row r="67" spans="1:9">
      <c r="A67" s="27">
        <v>9</v>
      </c>
      <c r="B67" s="27" t="s">
        <v>170</v>
      </c>
      <c r="C67" s="27" t="s">
        <v>2441</v>
      </c>
      <c r="D67" s="27" t="s">
        <v>131</v>
      </c>
      <c r="E67" s="27" t="s">
        <v>107</v>
      </c>
      <c r="F67" s="27">
        <v>93</v>
      </c>
      <c r="G67" s="27">
        <v>94</v>
      </c>
      <c r="H67" s="27">
        <v>93.5</v>
      </c>
      <c r="I67" s="27" t="s">
        <v>2382</v>
      </c>
    </row>
    <row r="68" spans="1:9">
      <c r="A68" s="27">
        <v>10</v>
      </c>
      <c r="B68" s="84" t="s">
        <v>86</v>
      </c>
      <c r="C68" s="27" t="s">
        <v>2421</v>
      </c>
      <c r="D68" s="27" t="s">
        <v>14</v>
      </c>
      <c r="E68" s="84" t="s">
        <v>110</v>
      </c>
      <c r="F68" s="27">
        <v>93</v>
      </c>
      <c r="G68" s="27">
        <v>93</v>
      </c>
      <c r="H68" s="27">
        <v>93</v>
      </c>
      <c r="I68" s="27" t="s">
        <v>2382</v>
      </c>
    </row>
    <row r="69" spans="1:9">
      <c r="A69" s="27">
        <v>11</v>
      </c>
      <c r="B69" s="27" t="s">
        <v>467</v>
      </c>
      <c r="C69" s="27" t="s">
        <v>2417</v>
      </c>
      <c r="D69" s="27" t="s">
        <v>14</v>
      </c>
      <c r="E69" s="27" t="s">
        <v>2442</v>
      </c>
      <c r="F69" s="27">
        <v>90</v>
      </c>
      <c r="G69" s="27">
        <v>90</v>
      </c>
      <c r="H69" s="27">
        <v>90</v>
      </c>
      <c r="I69" s="27" t="s">
        <v>16</v>
      </c>
    </row>
    <row r="70" spans="1:9">
      <c r="A70" s="27">
        <v>12</v>
      </c>
      <c r="B70" s="83" t="s">
        <v>477</v>
      </c>
      <c r="C70" s="27" t="s">
        <v>2443</v>
      </c>
      <c r="D70" s="27" t="s">
        <v>14</v>
      </c>
      <c r="E70" s="27" t="s">
        <v>2442</v>
      </c>
      <c r="F70" s="27">
        <v>93</v>
      </c>
      <c r="G70" s="27">
        <v>91</v>
      </c>
      <c r="H70" s="27">
        <v>92</v>
      </c>
      <c r="I70" s="27" t="s">
        <v>16</v>
      </c>
    </row>
    <row r="71" spans="1:9">
      <c r="A71" s="27">
        <v>13</v>
      </c>
      <c r="B71" s="27" t="s">
        <v>286</v>
      </c>
      <c r="C71" s="27" t="s">
        <v>2444</v>
      </c>
      <c r="D71" s="27" t="s">
        <v>14</v>
      </c>
      <c r="E71" s="27" t="s">
        <v>2445</v>
      </c>
      <c r="F71" s="27">
        <v>90</v>
      </c>
      <c r="G71" s="27">
        <v>90</v>
      </c>
      <c r="H71" s="27">
        <v>90</v>
      </c>
      <c r="I71" s="27" t="s">
        <v>16</v>
      </c>
    </row>
    <row r="72" spans="1:9">
      <c r="A72" s="27">
        <v>14</v>
      </c>
      <c r="B72" s="83" t="s">
        <v>477</v>
      </c>
      <c r="C72" s="27" t="s">
        <v>749</v>
      </c>
      <c r="D72" s="27" t="s">
        <v>14</v>
      </c>
      <c r="E72" s="27" t="s">
        <v>2445</v>
      </c>
      <c r="F72" s="27">
        <v>93</v>
      </c>
      <c r="G72" s="27">
        <v>91</v>
      </c>
      <c r="H72" s="27">
        <v>92</v>
      </c>
      <c r="I72" s="27" t="s">
        <v>16</v>
      </c>
    </row>
    <row r="73" spans="1:9">
      <c r="A73" s="27">
        <v>15</v>
      </c>
      <c r="B73" s="27" t="s">
        <v>286</v>
      </c>
      <c r="C73" s="27" t="s">
        <v>2446</v>
      </c>
      <c r="D73" s="27" t="s">
        <v>14</v>
      </c>
      <c r="E73" s="27" t="s">
        <v>2447</v>
      </c>
      <c r="F73" s="27">
        <v>91</v>
      </c>
      <c r="G73" s="27">
        <v>90</v>
      </c>
      <c r="H73" s="27">
        <v>91</v>
      </c>
      <c r="I73" s="27" t="s">
        <v>16</v>
      </c>
    </row>
    <row r="74" spans="1:9">
      <c r="A74" s="27">
        <v>16</v>
      </c>
      <c r="B74" s="83" t="s">
        <v>477</v>
      </c>
      <c r="C74" s="83" t="s">
        <v>2448</v>
      </c>
      <c r="D74" s="27" t="s">
        <v>14</v>
      </c>
      <c r="E74" s="27" t="s">
        <v>2447</v>
      </c>
      <c r="F74" s="27">
        <v>90</v>
      </c>
      <c r="G74" s="27">
        <v>90</v>
      </c>
      <c r="H74" s="27">
        <v>90</v>
      </c>
      <c r="I74" s="27" t="s">
        <v>16</v>
      </c>
    </row>
    <row r="75" spans="1:9">
      <c r="A75" s="27">
        <v>17</v>
      </c>
      <c r="B75" s="27" t="s">
        <v>330</v>
      </c>
      <c r="C75" s="27" t="s">
        <v>2449</v>
      </c>
      <c r="D75" s="27" t="s">
        <v>14</v>
      </c>
      <c r="E75" s="27" t="s">
        <v>2450</v>
      </c>
      <c r="F75" s="27">
        <v>90</v>
      </c>
      <c r="G75" s="27">
        <v>90</v>
      </c>
      <c r="H75" s="27">
        <v>90</v>
      </c>
      <c r="I75" s="27" t="s">
        <v>16</v>
      </c>
    </row>
    <row r="76" spans="1:9">
      <c r="A76" s="27">
        <v>18</v>
      </c>
      <c r="B76" s="27" t="s">
        <v>948</v>
      </c>
      <c r="C76" s="27" t="s">
        <v>2451</v>
      </c>
      <c r="D76" s="27" t="s">
        <v>14</v>
      </c>
      <c r="E76" s="27" t="s">
        <v>2450</v>
      </c>
      <c r="F76" s="27">
        <v>91</v>
      </c>
      <c r="G76" s="27">
        <v>90</v>
      </c>
      <c r="H76" s="27">
        <v>91</v>
      </c>
      <c r="I76" s="27" t="s">
        <v>16</v>
      </c>
    </row>
    <row r="77" spans="1:9">
      <c r="A77" s="27">
        <v>19</v>
      </c>
      <c r="B77" s="83" t="s">
        <v>307</v>
      </c>
      <c r="C77" s="83" t="s">
        <v>2452</v>
      </c>
      <c r="D77" s="27" t="s">
        <v>14</v>
      </c>
      <c r="E77" s="27" t="s">
        <v>2442</v>
      </c>
      <c r="F77" s="27">
        <v>85</v>
      </c>
      <c r="G77" s="27">
        <v>65</v>
      </c>
      <c r="H77" s="27">
        <v>75</v>
      </c>
      <c r="I77" s="27" t="s">
        <v>46</v>
      </c>
    </row>
    <row r="78" spans="1:9">
      <c r="A78" s="27">
        <v>20</v>
      </c>
      <c r="B78" s="83" t="s">
        <v>170</v>
      </c>
      <c r="C78" s="83" t="s">
        <v>2453</v>
      </c>
      <c r="D78" s="27" t="s">
        <v>14</v>
      </c>
      <c r="E78" s="27" t="s">
        <v>2442</v>
      </c>
      <c r="F78" s="27">
        <v>85</v>
      </c>
      <c r="G78" s="27">
        <v>65</v>
      </c>
      <c r="H78" s="27">
        <v>75</v>
      </c>
      <c r="I78" s="27" t="s">
        <v>46</v>
      </c>
    </row>
    <row r="79" spans="1:9">
      <c r="A79" s="27">
        <v>21</v>
      </c>
      <c r="B79" s="83" t="s">
        <v>327</v>
      </c>
      <c r="C79" s="83" t="s">
        <v>2454</v>
      </c>
      <c r="D79" s="27" t="s">
        <v>14</v>
      </c>
      <c r="E79" s="27" t="s">
        <v>2442</v>
      </c>
      <c r="F79" s="27">
        <v>85</v>
      </c>
      <c r="G79" s="27">
        <v>65</v>
      </c>
      <c r="H79" s="27">
        <v>75</v>
      </c>
      <c r="I79" s="27" t="s">
        <v>46</v>
      </c>
    </row>
    <row r="80" spans="1:9">
      <c r="A80" s="27">
        <v>22</v>
      </c>
      <c r="B80" s="83" t="s">
        <v>477</v>
      </c>
      <c r="C80" s="83" t="s">
        <v>2455</v>
      </c>
      <c r="D80" s="27" t="s">
        <v>14</v>
      </c>
      <c r="E80" s="27" t="s">
        <v>2442</v>
      </c>
      <c r="F80" s="27">
        <v>85</v>
      </c>
      <c r="G80" s="27">
        <v>65</v>
      </c>
      <c r="H80" s="27">
        <v>75</v>
      </c>
      <c r="I80" s="27" t="s">
        <v>46</v>
      </c>
    </row>
    <row r="81" spans="1:9">
      <c r="A81" s="27">
        <v>23</v>
      </c>
      <c r="B81" s="83" t="s">
        <v>61</v>
      </c>
      <c r="C81" s="83" t="s">
        <v>83</v>
      </c>
      <c r="D81" s="27" t="s">
        <v>131</v>
      </c>
      <c r="E81" s="27" t="s">
        <v>2442</v>
      </c>
      <c r="F81" s="27">
        <v>85</v>
      </c>
      <c r="G81" s="27">
        <v>65</v>
      </c>
      <c r="H81" s="27">
        <v>75</v>
      </c>
      <c r="I81" s="27" t="s">
        <v>46</v>
      </c>
    </row>
    <row r="82" spans="1:9">
      <c r="A82" s="27">
        <v>24</v>
      </c>
      <c r="B82" s="83" t="s">
        <v>860</v>
      </c>
      <c r="C82" s="83" t="s">
        <v>2456</v>
      </c>
      <c r="D82" s="27" t="s">
        <v>131</v>
      </c>
      <c r="E82" s="27" t="s">
        <v>2442</v>
      </c>
      <c r="F82" s="27">
        <v>85</v>
      </c>
      <c r="G82" s="27">
        <v>65</v>
      </c>
      <c r="H82" s="27">
        <v>75</v>
      </c>
      <c r="I82" s="27" t="s">
        <v>46</v>
      </c>
    </row>
    <row r="83" spans="1:9">
      <c r="A83" s="27">
        <v>25</v>
      </c>
      <c r="B83" s="83" t="s">
        <v>229</v>
      </c>
      <c r="C83" s="83" t="s">
        <v>234</v>
      </c>
      <c r="D83" s="27" t="s">
        <v>14</v>
      </c>
      <c r="E83" s="27" t="s">
        <v>2442</v>
      </c>
      <c r="F83" s="27">
        <v>85</v>
      </c>
      <c r="G83" s="27">
        <v>65</v>
      </c>
      <c r="H83" s="27">
        <v>75</v>
      </c>
      <c r="I83" s="27" t="s">
        <v>46</v>
      </c>
    </row>
    <row r="84" spans="1:9">
      <c r="A84" s="27">
        <v>26</v>
      </c>
      <c r="B84" s="83" t="s">
        <v>229</v>
      </c>
      <c r="C84" s="83" t="s">
        <v>230</v>
      </c>
      <c r="D84" s="27" t="s">
        <v>14</v>
      </c>
      <c r="E84" s="27" t="s">
        <v>2442</v>
      </c>
      <c r="F84" s="27">
        <v>85</v>
      </c>
      <c r="G84" s="27">
        <v>65</v>
      </c>
      <c r="H84" s="27">
        <v>75</v>
      </c>
      <c r="I84" s="27" t="s">
        <v>46</v>
      </c>
    </row>
    <row r="85" spans="1:9">
      <c r="A85" s="27">
        <v>27</v>
      </c>
      <c r="B85" s="83" t="s">
        <v>229</v>
      </c>
      <c r="C85" s="83" t="s">
        <v>2457</v>
      </c>
      <c r="D85" s="27" t="s">
        <v>131</v>
      </c>
      <c r="E85" s="27" t="s">
        <v>2442</v>
      </c>
      <c r="F85" s="27">
        <v>85</v>
      </c>
      <c r="G85" s="27">
        <v>65</v>
      </c>
      <c r="H85" s="27">
        <v>75</v>
      </c>
      <c r="I85" s="27" t="s">
        <v>46</v>
      </c>
    </row>
    <row r="86" spans="1:9">
      <c r="A86" s="27">
        <v>28</v>
      </c>
      <c r="B86" s="83" t="s">
        <v>229</v>
      </c>
      <c r="C86" s="83" t="s">
        <v>1508</v>
      </c>
      <c r="D86" s="27" t="s">
        <v>14</v>
      </c>
      <c r="E86" s="27" t="s">
        <v>2442</v>
      </c>
      <c r="F86" s="27">
        <v>85</v>
      </c>
      <c r="G86" s="27">
        <v>65</v>
      </c>
      <c r="H86" s="27">
        <v>75</v>
      </c>
      <c r="I86" s="27" t="s">
        <v>46</v>
      </c>
    </row>
    <row r="87" spans="1:9">
      <c r="A87" s="27">
        <v>29</v>
      </c>
      <c r="B87" s="83" t="s">
        <v>652</v>
      </c>
      <c r="C87" s="83" t="s">
        <v>2458</v>
      </c>
      <c r="D87" s="27" t="s">
        <v>14</v>
      </c>
      <c r="E87" s="27" t="s">
        <v>2442</v>
      </c>
      <c r="F87" s="27">
        <v>85</v>
      </c>
      <c r="G87" s="27">
        <v>65</v>
      </c>
      <c r="H87" s="27">
        <v>75</v>
      </c>
      <c r="I87" s="27" t="s">
        <v>46</v>
      </c>
    </row>
    <row r="88" spans="1:9">
      <c r="A88" s="27">
        <v>30</v>
      </c>
      <c r="B88" s="83" t="s">
        <v>652</v>
      </c>
      <c r="C88" s="83" t="s">
        <v>2459</v>
      </c>
      <c r="D88" s="27" t="s">
        <v>14</v>
      </c>
      <c r="E88" s="27" t="s">
        <v>2442</v>
      </c>
      <c r="F88" s="27">
        <v>85</v>
      </c>
      <c r="G88" s="27">
        <v>65</v>
      </c>
      <c r="H88" s="27">
        <v>75</v>
      </c>
      <c r="I88" s="27" t="s">
        <v>46</v>
      </c>
    </row>
    <row r="89" spans="1:9">
      <c r="A89" s="27">
        <v>31</v>
      </c>
      <c r="B89" s="83" t="s">
        <v>652</v>
      </c>
      <c r="C89" s="83" t="s">
        <v>2460</v>
      </c>
      <c r="D89" s="27" t="s">
        <v>14</v>
      </c>
      <c r="E89" s="27" t="s">
        <v>2442</v>
      </c>
      <c r="F89" s="27">
        <v>85</v>
      </c>
      <c r="G89" s="27">
        <v>65</v>
      </c>
      <c r="H89" s="27">
        <v>75</v>
      </c>
      <c r="I89" s="27" t="s">
        <v>46</v>
      </c>
    </row>
    <row r="90" spans="1:9">
      <c r="A90" s="27">
        <v>32</v>
      </c>
      <c r="B90" s="83" t="s">
        <v>652</v>
      </c>
      <c r="C90" s="83" t="s">
        <v>2461</v>
      </c>
      <c r="D90" s="27" t="s">
        <v>131</v>
      </c>
      <c r="E90" s="27" t="s">
        <v>2442</v>
      </c>
      <c r="F90" s="27">
        <v>85</v>
      </c>
      <c r="G90" s="27">
        <v>65</v>
      </c>
      <c r="H90" s="27">
        <v>75</v>
      </c>
      <c r="I90" s="27" t="s">
        <v>46</v>
      </c>
    </row>
    <row r="91" spans="1:9">
      <c r="A91" s="27">
        <v>33</v>
      </c>
      <c r="B91" s="83" t="s">
        <v>237</v>
      </c>
      <c r="C91" s="83" t="s">
        <v>2462</v>
      </c>
      <c r="D91" s="27" t="s">
        <v>131</v>
      </c>
      <c r="E91" s="27" t="s">
        <v>2442</v>
      </c>
      <c r="F91" s="27">
        <v>85</v>
      </c>
      <c r="G91" s="27">
        <v>65</v>
      </c>
      <c r="H91" s="27">
        <v>75</v>
      </c>
      <c r="I91" s="27" t="s">
        <v>46</v>
      </c>
    </row>
    <row r="92" spans="1:9">
      <c r="A92" s="27">
        <v>34</v>
      </c>
      <c r="B92" s="83" t="s">
        <v>467</v>
      </c>
      <c r="C92" s="83" t="s">
        <v>2463</v>
      </c>
      <c r="D92" s="27" t="s">
        <v>131</v>
      </c>
      <c r="E92" s="27" t="s">
        <v>2442</v>
      </c>
      <c r="F92" s="27">
        <v>85</v>
      </c>
      <c r="G92" s="27">
        <v>65</v>
      </c>
      <c r="H92" s="27">
        <v>75</v>
      </c>
      <c r="I92" s="27" t="s">
        <v>46</v>
      </c>
    </row>
    <row r="93" spans="1:9">
      <c r="A93" s="27">
        <v>35</v>
      </c>
      <c r="B93" s="83" t="s">
        <v>286</v>
      </c>
      <c r="C93" s="83" t="s">
        <v>2464</v>
      </c>
      <c r="D93" s="27" t="s">
        <v>14</v>
      </c>
      <c r="E93" s="27" t="s">
        <v>2442</v>
      </c>
      <c r="F93" s="27">
        <v>85</v>
      </c>
      <c r="G93" s="27">
        <v>65</v>
      </c>
      <c r="H93" s="27">
        <v>75</v>
      </c>
      <c r="I93" s="27" t="s">
        <v>46</v>
      </c>
    </row>
    <row r="94" spans="1:9">
      <c r="A94" s="27">
        <v>36</v>
      </c>
      <c r="B94" s="83" t="s">
        <v>286</v>
      </c>
      <c r="C94" s="83" t="s">
        <v>2465</v>
      </c>
      <c r="D94" s="27" t="s">
        <v>14</v>
      </c>
      <c r="E94" s="27" t="s">
        <v>2442</v>
      </c>
      <c r="F94" s="27">
        <v>85</v>
      </c>
      <c r="G94" s="27">
        <v>65</v>
      </c>
      <c r="H94" s="27">
        <v>75</v>
      </c>
      <c r="I94" s="27" t="s">
        <v>46</v>
      </c>
    </row>
    <row r="95" spans="1:9">
      <c r="A95" s="27">
        <v>37</v>
      </c>
      <c r="B95" s="83" t="s">
        <v>948</v>
      </c>
      <c r="C95" s="83" t="s">
        <v>2466</v>
      </c>
      <c r="D95" s="27" t="s">
        <v>14</v>
      </c>
      <c r="E95" s="27" t="s">
        <v>2442</v>
      </c>
      <c r="F95" s="27">
        <v>85</v>
      </c>
      <c r="G95" s="27">
        <v>65</v>
      </c>
      <c r="H95" s="27">
        <v>75</v>
      </c>
      <c r="I95" s="27" t="s">
        <v>46</v>
      </c>
    </row>
    <row r="96" spans="1:9">
      <c r="A96" s="27">
        <v>38</v>
      </c>
      <c r="B96" s="87" t="s">
        <v>652</v>
      </c>
      <c r="C96" s="87" t="s">
        <v>2467</v>
      </c>
      <c r="D96" s="27" t="s">
        <v>14</v>
      </c>
      <c r="E96" s="27" t="s">
        <v>2445</v>
      </c>
      <c r="F96" s="27">
        <v>85</v>
      </c>
      <c r="G96" s="27">
        <v>65</v>
      </c>
      <c r="H96" s="27">
        <v>75</v>
      </c>
      <c r="I96" s="27" t="s">
        <v>46</v>
      </c>
    </row>
    <row r="97" spans="1:9">
      <c r="A97" s="27">
        <v>39</v>
      </c>
      <c r="B97" s="87" t="s">
        <v>652</v>
      </c>
      <c r="C97" s="87" t="s">
        <v>2468</v>
      </c>
      <c r="D97" s="27" t="s">
        <v>131</v>
      </c>
      <c r="E97" s="27" t="s">
        <v>2445</v>
      </c>
      <c r="F97" s="27">
        <v>85</v>
      </c>
      <c r="G97" s="27">
        <v>65</v>
      </c>
      <c r="H97" s="27">
        <v>75</v>
      </c>
      <c r="I97" s="27" t="s">
        <v>46</v>
      </c>
    </row>
    <row r="98" spans="1:9">
      <c r="A98" s="27">
        <v>40</v>
      </c>
      <c r="B98" s="87" t="s">
        <v>652</v>
      </c>
      <c r="C98" s="87" t="s">
        <v>1355</v>
      </c>
      <c r="D98" s="27" t="s">
        <v>14</v>
      </c>
      <c r="E98" s="27" t="s">
        <v>2445</v>
      </c>
      <c r="F98" s="27">
        <v>85</v>
      </c>
      <c r="G98" s="27">
        <v>65</v>
      </c>
      <c r="H98" s="27">
        <v>75</v>
      </c>
      <c r="I98" s="27" t="s">
        <v>46</v>
      </c>
    </row>
    <row r="99" spans="1:9">
      <c r="A99" s="27">
        <v>41</v>
      </c>
      <c r="B99" s="87" t="s">
        <v>652</v>
      </c>
      <c r="C99" s="87" t="s">
        <v>2469</v>
      </c>
      <c r="D99" s="27" t="s">
        <v>14</v>
      </c>
      <c r="E99" s="27" t="s">
        <v>2445</v>
      </c>
      <c r="F99" s="27">
        <v>85</v>
      </c>
      <c r="G99" s="27">
        <v>65</v>
      </c>
      <c r="H99" s="27">
        <v>75</v>
      </c>
      <c r="I99" s="27" t="s">
        <v>46</v>
      </c>
    </row>
    <row r="100" spans="1:9">
      <c r="A100" s="27">
        <v>42</v>
      </c>
      <c r="B100" s="87" t="s">
        <v>470</v>
      </c>
      <c r="C100" s="87" t="s">
        <v>2470</v>
      </c>
      <c r="D100" s="27" t="s">
        <v>131</v>
      </c>
      <c r="E100" s="27" t="s">
        <v>2445</v>
      </c>
      <c r="F100" s="27">
        <v>85</v>
      </c>
      <c r="G100" s="27">
        <v>65</v>
      </c>
      <c r="H100" s="27">
        <v>75</v>
      </c>
      <c r="I100" s="27" t="s">
        <v>46</v>
      </c>
    </row>
    <row r="101" spans="1:9">
      <c r="A101" s="27">
        <v>43</v>
      </c>
      <c r="B101" s="87" t="s">
        <v>61</v>
      </c>
      <c r="C101" s="87" t="s">
        <v>2406</v>
      </c>
      <c r="D101" s="27" t="s">
        <v>14</v>
      </c>
      <c r="E101" s="27" t="s">
        <v>2445</v>
      </c>
      <c r="F101" s="27">
        <v>85</v>
      </c>
      <c r="G101" s="27">
        <v>65</v>
      </c>
      <c r="H101" s="27">
        <v>75</v>
      </c>
      <c r="I101" s="27" t="s">
        <v>46</v>
      </c>
    </row>
    <row r="102" spans="1:9">
      <c r="A102" s="27">
        <v>44</v>
      </c>
      <c r="B102" s="87" t="s">
        <v>61</v>
      </c>
      <c r="C102" s="87" t="s">
        <v>2471</v>
      </c>
      <c r="D102" s="27" t="s">
        <v>131</v>
      </c>
      <c r="E102" s="27" t="s">
        <v>2445</v>
      </c>
      <c r="F102" s="27">
        <v>85</v>
      </c>
      <c r="G102" s="27">
        <v>65</v>
      </c>
      <c r="H102" s="27">
        <v>75</v>
      </c>
      <c r="I102" s="27" t="s">
        <v>46</v>
      </c>
    </row>
    <row r="103" spans="1:9">
      <c r="A103" s="27">
        <v>45</v>
      </c>
      <c r="B103" s="87" t="s">
        <v>61</v>
      </c>
      <c r="C103" s="87" t="s">
        <v>62</v>
      </c>
      <c r="D103" s="27" t="s">
        <v>14</v>
      </c>
      <c r="E103" s="27" t="s">
        <v>2445</v>
      </c>
      <c r="F103" s="27">
        <v>85</v>
      </c>
      <c r="G103" s="27">
        <v>65</v>
      </c>
      <c r="H103" s="27">
        <v>75</v>
      </c>
      <c r="I103" s="27" t="s">
        <v>46</v>
      </c>
    </row>
    <row r="104" spans="1:9">
      <c r="A104" s="27">
        <v>46</v>
      </c>
      <c r="B104" s="87" t="s">
        <v>860</v>
      </c>
      <c r="C104" s="87" t="s">
        <v>2472</v>
      </c>
      <c r="D104" s="27" t="s">
        <v>14</v>
      </c>
      <c r="E104" s="27" t="s">
        <v>2445</v>
      </c>
      <c r="F104" s="27">
        <v>85</v>
      </c>
      <c r="G104" s="27">
        <v>65</v>
      </c>
      <c r="H104" s="27">
        <v>75</v>
      </c>
      <c r="I104" s="27" t="s">
        <v>46</v>
      </c>
    </row>
    <row r="105" spans="1:9">
      <c r="A105" s="27">
        <v>47</v>
      </c>
      <c r="B105" s="87" t="s">
        <v>860</v>
      </c>
      <c r="C105" s="87" t="s">
        <v>2395</v>
      </c>
      <c r="D105" s="27" t="s">
        <v>131</v>
      </c>
      <c r="E105" s="27" t="s">
        <v>2445</v>
      </c>
      <c r="F105" s="27">
        <v>85</v>
      </c>
      <c r="G105" s="27">
        <v>65</v>
      </c>
      <c r="H105" s="27">
        <v>75</v>
      </c>
      <c r="I105" s="27" t="s">
        <v>46</v>
      </c>
    </row>
    <row r="106" spans="1:9">
      <c r="A106" s="27">
        <v>48</v>
      </c>
      <c r="B106" s="87" t="s">
        <v>86</v>
      </c>
      <c r="C106" s="87" t="s">
        <v>2473</v>
      </c>
      <c r="D106" s="27" t="s">
        <v>14</v>
      </c>
      <c r="E106" s="27" t="s">
        <v>2445</v>
      </c>
      <c r="F106" s="27">
        <v>85</v>
      </c>
      <c r="G106" s="27">
        <v>65</v>
      </c>
      <c r="H106" s="27">
        <v>75</v>
      </c>
      <c r="I106" s="27" t="s">
        <v>46</v>
      </c>
    </row>
    <row r="107" spans="1:9">
      <c r="A107" s="27">
        <v>49</v>
      </c>
      <c r="B107" s="87" t="s">
        <v>86</v>
      </c>
      <c r="C107" s="87" t="s">
        <v>2397</v>
      </c>
      <c r="D107" s="27" t="s">
        <v>14</v>
      </c>
      <c r="E107" s="27" t="s">
        <v>2445</v>
      </c>
      <c r="F107" s="27">
        <v>85</v>
      </c>
      <c r="G107" s="27">
        <v>65</v>
      </c>
      <c r="H107" s="27">
        <v>75</v>
      </c>
      <c r="I107" s="27" t="s">
        <v>46</v>
      </c>
    </row>
    <row r="108" spans="1:9">
      <c r="A108" s="27">
        <v>50</v>
      </c>
      <c r="B108" s="87" t="s">
        <v>86</v>
      </c>
      <c r="C108" s="87" t="s">
        <v>2474</v>
      </c>
      <c r="D108" s="27" t="s">
        <v>14</v>
      </c>
      <c r="E108" s="27" t="s">
        <v>2445</v>
      </c>
      <c r="F108" s="27">
        <v>85</v>
      </c>
      <c r="G108" s="27">
        <v>65</v>
      </c>
      <c r="H108" s="27">
        <v>75</v>
      </c>
      <c r="I108" s="27" t="s">
        <v>46</v>
      </c>
    </row>
    <row r="109" spans="1:9">
      <c r="A109" s="27">
        <v>51</v>
      </c>
      <c r="B109" s="87" t="s">
        <v>86</v>
      </c>
      <c r="C109" s="87" t="s">
        <v>2475</v>
      </c>
      <c r="D109" s="27" t="s">
        <v>131</v>
      </c>
      <c r="E109" s="27" t="s">
        <v>2445</v>
      </c>
      <c r="F109" s="27">
        <v>85</v>
      </c>
      <c r="G109" s="27">
        <v>65</v>
      </c>
      <c r="H109" s="27">
        <v>75</v>
      </c>
      <c r="I109" s="27" t="s">
        <v>46</v>
      </c>
    </row>
    <row r="110" spans="1:9">
      <c r="A110" s="27">
        <v>52</v>
      </c>
      <c r="B110" s="87" t="s">
        <v>68</v>
      </c>
      <c r="C110" s="87" t="s">
        <v>2476</v>
      </c>
      <c r="D110" s="27" t="s">
        <v>14</v>
      </c>
      <c r="E110" s="27" t="s">
        <v>2445</v>
      </c>
      <c r="F110" s="27">
        <v>85</v>
      </c>
      <c r="G110" s="27">
        <v>65</v>
      </c>
      <c r="H110" s="27">
        <v>75</v>
      </c>
      <c r="I110" s="27" t="s">
        <v>46</v>
      </c>
    </row>
    <row r="111" spans="1:9">
      <c r="A111" s="27">
        <v>53</v>
      </c>
      <c r="B111" s="87" t="s">
        <v>68</v>
      </c>
      <c r="C111" s="87" t="s">
        <v>2477</v>
      </c>
      <c r="D111" s="27" t="s">
        <v>131</v>
      </c>
      <c r="E111" s="27" t="s">
        <v>2445</v>
      </c>
      <c r="F111" s="27">
        <v>85</v>
      </c>
      <c r="G111" s="27">
        <v>65</v>
      </c>
      <c r="H111" s="27">
        <v>75</v>
      </c>
      <c r="I111" s="27" t="s">
        <v>46</v>
      </c>
    </row>
    <row r="112" spans="1:9">
      <c r="A112" s="27">
        <v>54</v>
      </c>
      <c r="B112" s="87" t="s">
        <v>68</v>
      </c>
      <c r="C112" s="87" t="s">
        <v>2478</v>
      </c>
      <c r="D112" s="27" t="s">
        <v>14</v>
      </c>
      <c r="E112" s="27" t="s">
        <v>2445</v>
      </c>
      <c r="F112" s="27">
        <v>85</v>
      </c>
      <c r="G112" s="27">
        <v>65</v>
      </c>
      <c r="H112" s="27">
        <v>75</v>
      </c>
      <c r="I112" s="27" t="s">
        <v>46</v>
      </c>
    </row>
    <row r="113" spans="1:9">
      <c r="A113" s="27">
        <v>55</v>
      </c>
      <c r="B113" s="87" t="s">
        <v>68</v>
      </c>
      <c r="C113" s="87" t="s">
        <v>2479</v>
      </c>
      <c r="D113" s="27" t="s">
        <v>14</v>
      </c>
      <c r="E113" s="27" t="s">
        <v>2445</v>
      </c>
      <c r="F113" s="27">
        <v>85</v>
      </c>
      <c r="G113" s="27">
        <v>65</v>
      </c>
      <c r="H113" s="27">
        <v>75</v>
      </c>
      <c r="I113" s="27" t="s">
        <v>46</v>
      </c>
    </row>
    <row r="114" spans="1:9">
      <c r="A114" s="27">
        <v>56</v>
      </c>
      <c r="B114" s="87" t="s">
        <v>68</v>
      </c>
      <c r="C114" s="87" t="s">
        <v>1529</v>
      </c>
      <c r="D114" s="27" t="s">
        <v>14</v>
      </c>
      <c r="E114" s="27" t="s">
        <v>2445</v>
      </c>
      <c r="F114" s="27">
        <v>85</v>
      </c>
      <c r="G114" s="27">
        <v>65</v>
      </c>
      <c r="H114" s="27">
        <v>75</v>
      </c>
      <c r="I114" s="27" t="s">
        <v>46</v>
      </c>
    </row>
    <row r="115" spans="1:9">
      <c r="A115" s="27">
        <v>57</v>
      </c>
      <c r="B115" s="87" t="s">
        <v>68</v>
      </c>
      <c r="C115" s="87" t="s">
        <v>663</v>
      </c>
      <c r="D115" s="27" t="s">
        <v>14</v>
      </c>
      <c r="E115" s="27" t="s">
        <v>2445</v>
      </c>
      <c r="F115" s="27">
        <v>85</v>
      </c>
      <c r="G115" s="27">
        <v>65</v>
      </c>
      <c r="H115" s="27">
        <v>75</v>
      </c>
      <c r="I115" s="27" t="s">
        <v>46</v>
      </c>
    </row>
    <row r="116" spans="1:9">
      <c r="A116" s="27">
        <v>58</v>
      </c>
      <c r="B116" s="87" t="s">
        <v>2379</v>
      </c>
      <c r="C116" s="87" t="s">
        <v>2480</v>
      </c>
      <c r="D116" s="27" t="s">
        <v>14</v>
      </c>
      <c r="E116" s="27" t="s">
        <v>2445</v>
      </c>
      <c r="F116" s="27">
        <v>85</v>
      </c>
      <c r="G116" s="27">
        <v>65</v>
      </c>
      <c r="H116" s="27">
        <v>75</v>
      </c>
      <c r="I116" s="27" t="s">
        <v>46</v>
      </c>
    </row>
    <row r="117" spans="1:9">
      <c r="A117" s="27">
        <v>59</v>
      </c>
      <c r="B117" s="87" t="s">
        <v>2379</v>
      </c>
      <c r="C117" s="87" t="s">
        <v>2481</v>
      </c>
      <c r="D117" s="27" t="s">
        <v>131</v>
      </c>
      <c r="E117" s="27" t="s">
        <v>2445</v>
      </c>
      <c r="F117" s="27">
        <v>85</v>
      </c>
      <c r="G117" s="27">
        <v>65</v>
      </c>
      <c r="H117" s="27">
        <v>75</v>
      </c>
      <c r="I117" s="27" t="s">
        <v>46</v>
      </c>
    </row>
    <row r="118" spans="1:9">
      <c r="A118" s="27">
        <v>60</v>
      </c>
      <c r="B118" s="87" t="s">
        <v>2379</v>
      </c>
      <c r="C118" s="87" t="s">
        <v>2482</v>
      </c>
      <c r="D118" s="27" t="s">
        <v>14</v>
      </c>
      <c r="E118" s="27" t="s">
        <v>2445</v>
      </c>
      <c r="F118" s="27">
        <v>85</v>
      </c>
      <c r="G118" s="27">
        <v>65</v>
      </c>
      <c r="H118" s="27">
        <v>75</v>
      </c>
      <c r="I118" s="27" t="s">
        <v>46</v>
      </c>
    </row>
    <row r="119" spans="1:9">
      <c r="A119" s="27">
        <v>61</v>
      </c>
      <c r="B119" s="87" t="s">
        <v>2379</v>
      </c>
      <c r="C119" s="87" t="s">
        <v>2483</v>
      </c>
      <c r="D119" s="27" t="s">
        <v>131</v>
      </c>
      <c r="E119" s="27" t="s">
        <v>2445</v>
      </c>
      <c r="F119" s="27">
        <v>85</v>
      </c>
      <c r="G119" s="27">
        <v>65</v>
      </c>
      <c r="H119" s="27">
        <v>75</v>
      </c>
      <c r="I119" s="27" t="s">
        <v>46</v>
      </c>
    </row>
    <row r="120" spans="1:9">
      <c r="A120" s="27">
        <v>62</v>
      </c>
      <c r="B120" s="87" t="s">
        <v>307</v>
      </c>
      <c r="C120" s="87" t="s">
        <v>2484</v>
      </c>
      <c r="D120" s="27" t="s">
        <v>14</v>
      </c>
      <c r="E120" s="27" t="s">
        <v>2445</v>
      </c>
      <c r="F120" s="27">
        <v>85</v>
      </c>
      <c r="G120" s="27">
        <v>65</v>
      </c>
      <c r="H120" s="27">
        <v>75</v>
      </c>
      <c r="I120" s="27" t="s">
        <v>46</v>
      </c>
    </row>
    <row r="121" spans="1:9">
      <c r="A121" s="27">
        <v>63</v>
      </c>
      <c r="B121" s="87" t="s">
        <v>307</v>
      </c>
      <c r="C121" s="87" t="s">
        <v>2485</v>
      </c>
      <c r="D121" s="27" t="s">
        <v>131</v>
      </c>
      <c r="E121" s="27" t="s">
        <v>2445</v>
      </c>
      <c r="F121" s="27">
        <v>85</v>
      </c>
      <c r="G121" s="27">
        <v>65</v>
      </c>
      <c r="H121" s="27">
        <v>75</v>
      </c>
      <c r="I121" s="27" t="s">
        <v>46</v>
      </c>
    </row>
    <row r="122" spans="1:9">
      <c r="A122" s="27">
        <v>64</v>
      </c>
      <c r="B122" s="87" t="s">
        <v>170</v>
      </c>
      <c r="C122" s="87" t="s">
        <v>2294</v>
      </c>
      <c r="D122" s="27" t="s">
        <v>14</v>
      </c>
      <c r="E122" s="27" t="s">
        <v>2445</v>
      </c>
      <c r="F122" s="27">
        <v>85</v>
      </c>
      <c r="G122" s="27">
        <v>65</v>
      </c>
      <c r="H122" s="27">
        <v>75</v>
      </c>
      <c r="I122" s="27" t="s">
        <v>46</v>
      </c>
    </row>
    <row r="123" spans="1:9">
      <c r="A123" s="27">
        <v>65</v>
      </c>
      <c r="B123" s="87" t="s">
        <v>170</v>
      </c>
      <c r="C123" s="87" t="s">
        <v>2486</v>
      </c>
      <c r="D123" s="27" t="s">
        <v>14</v>
      </c>
      <c r="E123" s="27" t="s">
        <v>2445</v>
      </c>
      <c r="F123" s="27">
        <v>85</v>
      </c>
      <c r="G123" s="27">
        <v>65</v>
      </c>
      <c r="H123" s="27">
        <v>75</v>
      </c>
      <c r="I123" s="27" t="s">
        <v>46</v>
      </c>
    </row>
    <row r="124" spans="1:9">
      <c r="A124" s="27">
        <v>66</v>
      </c>
      <c r="B124" s="87" t="s">
        <v>170</v>
      </c>
      <c r="C124" s="87" t="s">
        <v>2487</v>
      </c>
      <c r="D124" s="27" t="s">
        <v>14</v>
      </c>
      <c r="E124" s="27" t="s">
        <v>2445</v>
      </c>
      <c r="F124" s="27">
        <v>85</v>
      </c>
      <c r="G124" s="27">
        <v>65</v>
      </c>
      <c r="H124" s="27">
        <v>75</v>
      </c>
      <c r="I124" s="27" t="s">
        <v>46</v>
      </c>
    </row>
    <row r="125" spans="1:9">
      <c r="A125" s="27">
        <v>67</v>
      </c>
      <c r="B125" s="87" t="s">
        <v>860</v>
      </c>
      <c r="C125" s="87" t="s">
        <v>2488</v>
      </c>
      <c r="D125" s="27" t="s">
        <v>14</v>
      </c>
      <c r="E125" s="27" t="s">
        <v>2450</v>
      </c>
      <c r="F125" s="27">
        <v>85</v>
      </c>
      <c r="G125" s="27">
        <v>65</v>
      </c>
      <c r="H125" s="27">
        <v>75</v>
      </c>
      <c r="I125" s="27" t="s">
        <v>46</v>
      </c>
    </row>
    <row r="126" spans="1:9">
      <c r="A126" s="27">
        <v>68</v>
      </c>
      <c r="B126" s="87" t="s">
        <v>1453</v>
      </c>
      <c r="C126" s="87" t="s">
        <v>2489</v>
      </c>
      <c r="D126" s="27" t="s">
        <v>131</v>
      </c>
      <c r="E126" s="27" t="s">
        <v>2450</v>
      </c>
      <c r="F126" s="27">
        <v>85</v>
      </c>
      <c r="G126" s="27">
        <v>65</v>
      </c>
      <c r="H126" s="27">
        <v>75</v>
      </c>
      <c r="I126" s="27" t="s">
        <v>46</v>
      </c>
    </row>
    <row r="127" spans="1:9">
      <c r="A127" s="27">
        <v>69</v>
      </c>
      <c r="B127" s="87" t="s">
        <v>1453</v>
      </c>
      <c r="C127" s="87" t="s">
        <v>2490</v>
      </c>
      <c r="D127" s="27" t="s">
        <v>131</v>
      </c>
      <c r="E127" s="27" t="s">
        <v>2450</v>
      </c>
      <c r="F127" s="27">
        <v>85</v>
      </c>
      <c r="G127" s="27">
        <v>65</v>
      </c>
      <c r="H127" s="27">
        <v>75</v>
      </c>
      <c r="I127" s="27" t="s">
        <v>46</v>
      </c>
    </row>
    <row r="128" spans="1:9">
      <c r="A128" s="27">
        <v>70</v>
      </c>
      <c r="B128" s="87" t="s">
        <v>86</v>
      </c>
      <c r="C128" s="87" t="s">
        <v>2491</v>
      </c>
      <c r="D128" s="27" t="s">
        <v>14</v>
      </c>
      <c r="E128" s="27" t="s">
        <v>2450</v>
      </c>
      <c r="F128" s="27">
        <v>85</v>
      </c>
      <c r="G128" s="27">
        <v>65</v>
      </c>
      <c r="H128" s="27">
        <v>75</v>
      </c>
      <c r="I128" s="27" t="s">
        <v>46</v>
      </c>
    </row>
    <row r="129" spans="1:9">
      <c r="A129" s="27">
        <v>71</v>
      </c>
      <c r="B129" s="87" t="s">
        <v>86</v>
      </c>
      <c r="C129" s="87" t="s">
        <v>2492</v>
      </c>
      <c r="D129" s="27" t="s">
        <v>14</v>
      </c>
      <c r="E129" s="27" t="s">
        <v>2450</v>
      </c>
      <c r="F129" s="27">
        <v>85</v>
      </c>
      <c r="G129" s="27">
        <v>65</v>
      </c>
      <c r="H129" s="27">
        <v>75</v>
      </c>
      <c r="I129" s="27" t="s">
        <v>46</v>
      </c>
    </row>
    <row r="130" spans="1:9">
      <c r="A130" s="27">
        <v>72</v>
      </c>
      <c r="B130" s="87" t="s">
        <v>20</v>
      </c>
      <c r="C130" s="87" t="s">
        <v>2493</v>
      </c>
      <c r="D130" s="27" t="s">
        <v>14</v>
      </c>
      <c r="E130" s="27" t="s">
        <v>2450</v>
      </c>
      <c r="F130" s="27">
        <v>85</v>
      </c>
      <c r="G130" s="27">
        <v>65</v>
      </c>
      <c r="H130" s="27">
        <v>75</v>
      </c>
      <c r="I130" s="27" t="s">
        <v>46</v>
      </c>
    </row>
    <row r="131" spans="1:9">
      <c r="A131" s="27">
        <v>73</v>
      </c>
      <c r="B131" s="87" t="s">
        <v>20</v>
      </c>
      <c r="C131" s="87" t="s">
        <v>2494</v>
      </c>
      <c r="D131" s="27" t="s">
        <v>14</v>
      </c>
      <c r="E131" s="27" t="s">
        <v>2450</v>
      </c>
      <c r="F131" s="27">
        <v>85</v>
      </c>
      <c r="G131" s="27">
        <v>65</v>
      </c>
      <c r="H131" s="27">
        <v>75</v>
      </c>
      <c r="I131" s="27" t="s">
        <v>46</v>
      </c>
    </row>
    <row r="132" spans="1:9">
      <c r="A132" s="27">
        <v>74</v>
      </c>
      <c r="B132" s="87" t="s">
        <v>307</v>
      </c>
      <c r="C132" s="87" t="s">
        <v>393</v>
      </c>
      <c r="D132" s="27" t="s">
        <v>14</v>
      </c>
      <c r="E132" s="27" t="s">
        <v>2450</v>
      </c>
      <c r="F132" s="27">
        <v>85</v>
      </c>
      <c r="G132" s="27">
        <v>65</v>
      </c>
      <c r="H132" s="27">
        <v>75</v>
      </c>
      <c r="I132" s="27" t="s">
        <v>46</v>
      </c>
    </row>
    <row r="133" spans="1:9">
      <c r="A133" s="27">
        <v>75</v>
      </c>
      <c r="B133" s="87" t="s">
        <v>307</v>
      </c>
      <c r="C133" s="87" t="s">
        <v>2495</v>
      </c>
      <c r="D133" s="27" t="s">
        <v>14</v>
      </c>
      <c r="E133" s="27" t="s">
        <v>2450</v>
      </c>
      <c r="F133" s="27">
        <v>85</v>
      </c>
      <c r="G133" s="27">
        <v>65</v>
      </c>
      <c r="H133" s="27">
        <v>75</v>
      </c>
      <c r="I133" s="27" t="s">
        <v>46</v>
      </c>
    </row>
    <row r="134" spans="1:9">
      <c r="A134" s="27">
        <v>76</v>
      </c>
      <c r="B134" s="87" t="s">
        <v>307</v>
      </c>
      <c r="C134" s="87" t="s">
        <v>2496</v>
      </c>
      <c r="D134" s="27" t="s">
        <v>14</v>
      </c>
      <c r="E134" s="27" t="s">
        <v>2450</v>
      </c>
      <c r="F134" s="27">
        <v>85</v>
      </c>
      <c r="G134" s="27">
        <v>65</v>
      </c>
      <c r="H134" s="27">
        <v>75</v>
      </c>
      <c r="I134" s="27" t="s">
        <v>46</v>
      </c>
    </row>
    <row r="135" spans="1:9">
      <c r="A135" s="27">
        <v>77</v>
      </c>
      <c r="B135" s="87" t="s">
        <v>307</v>
      </c>
      <c r="C135" s="87" t="s">
        <v>402</v>
      </c>
      <c r="D135" s="27" t="s">
        <v>14</v>
      </c>
      <c r="E135" s="27" t="s">
        <v>2450</v>
      </c>
      <c r="F135" s="27">
        <v>85</v>
      </c>
      <c r="G135" s="27">
        <v>65</v>
      </c>
      <c r="H135" s="27">
        <v>75</v>
      </c>
      <c r="I135" s="27" t="s">
        <v>46</v>
      </c>
    </row>
    <row r="136" spans="1:9">
      <c r="A136" s="27">
        <v>78</v>
      </c>
      <c r="B136" s="87" t="s">
        <v>170</v>
      </c>
      <c r="C136" s="87" t="s">
        <v>2497</v>
      </c>
      <c r="D136" s="27" t="s">
        <v>14</v>
      </c>
      <c r="E136" s="27" t="s">
        <v>2450</v>
      </c>
      <c r="F136" s="27">
        <v>85</v>
      </c>
      <c r="G136" s="27">
        <v>65</v>
      </c>
      <c r="H136" s="27">
        <v>75</v>
      </c>
      <c r="I136" s="27" t="s">
        <v>46</v>
      </c>
    </row>
    <row r="137" spans="1:9">
      <c r="A137" s="27">
        <v>79</v>
      </c>
      <c r="B137" s="87" t="s">
        <v>170</v>
      </c>
      <c r="C137" s="87" t="s">
        <v>2498</v>
      </c>
      <c r="D137" s="27" t="s">
        <v>14</v>
      </c>
      <c r="E137" s="27" t="s">
        <v>2450</v>
      </c>
      <c r="F137" s="27">
        <v>85</v>
      </c>
      <c r="G137" s="27">
        <v>65</v>
      </c>
      <c r="H137" s="27">
        <v>75</v>
      </c>
      <c r="I137" s="27" t="s">
        <v>46</v>
      </c>
    </row>
    <row r="138" spans="1:9">
      <c r="A138" s="27">
        <v>80</v>
      </c>
      <c r="B138" s="87" t="s">
        <v>170</v>
      </c>
      <c r="C138" s="87" t="s">
        <v>2499</v>
      </c>
      <c r="D138" s="27" t="s">
        <v>14</v>
      </c>
      <c r="E138" s="27" t="s">
        <v>2450</v>
      </c>
      <c r="F138" s="27">
        <v>85</v>
      </c>
      <c r="G138" s="27">
        <v>65</v>
      </c>
      <c r="H138" s="27">
        <v>75</v>
      </c>
      <c r="I138" s="27" t="s">
        <v>46</v>
      </c>
    </row>
    <row r="139" spans="1:9">
      <c r="A139" s="27">
        <v>81</v>
      </c>
      <c r="B139" s="87" t="s">
        <v>170</v>
      </c>
      <c r="C139" s="87" t="s">
        <v>173</v>
      </c>
      <c r="D139" s="27" t="s">
        <v>14</v>
      </c>
      <c r="E139" s="27" t="s">
        <v>2450</v>
      </c>
      <c r="F139" s="27">
        <v>85</v>
      </c>
      <c r="G139" s="27">
        <v>65</v>
      </c>
      <c r="H139" s="27">
        <v>75</v>
      </c>
      <c r="I139" s="27" t="s">
        <v>46</v>
      </c>
    </row>
    <row r="140" spans="1:9">
      <c r="A140" s="27">
        <v>82</v>
      </c>
      <c r="B140" s="87" t="s">
        <v>2431</v>
      </c>
      <c r="C140" s="87" t="s">
        <v>2500</v>
      </c>
      <c r="D140" s="27" t="s">
        <v>14</v>
      </c>
      <c r="E140" s="27" t="s">
        <v>2450</v>
      </c>
      <c r="F140" s="27">
        <v>85</v>
      </c>
      <c r="G140" s="27">
        <v>65</v>
      </c>
      <c r="H140" s="27">
        <v>75</v>
      </c>
      <c r="I140" s="27" t="s">
        <v>46</v>
      </c>
    </row>
    <row r="141" spans="1:9">
      <c r="A141" s="27">
        <v>83</v>
      </c>
      <c r="B141" s="27" t="s">
        <v>2501</v>
      </c>
      <c r="C141" s="27" t="s">
        <v>2502</v>
      </c>
      <c r="D141" s="27" t="s">
        <v>14</v>
      </c>
      <c r="E141" s="27" t="s">
        <v>2447</v>
      </c>
      <c r="F141" s="27">
        <v>85</v>
      </c>
      <c r="G141" s="27">
        <v>65</v>
      </c>
      <c r="H141" s="27">
        <v>75</v>
      </c>
      <c r="I141" s="27" t="s">
        <v>46</v>
      </c>
    </row>
    <row r="142" spans="1:9">
      <c r="A142" s="27">
        <v>84</v>
      </c>
      <c r="B142" s="27" t="s">
        <v>2503</v>
      </c>
      <c r="C142" s="27" t="s">
        <v>2504</v>
      </c>
      <c r="D142" s="27" t="s">
        <v>131</v>
      </c>
      <c r="E142" s="27" t="s">
        <v>2447</v>
      </c>
      <c r="F142" s="27">
        <v>85</v>
      </c>
      <c r="G142" s="27">
        <v>65</v>
      </c>
      <c r="H142" s="27">
        <v>75</v>
      </c>
      <c r="I142" s="27" t="s">
        <v>46</v>
      </c>
    </row>
    <row r="143" spans="1:9">
      <c r="A143" s="27">
        <v>85</v>
      </c>
      <c r="B143" s="27" t="s">
        <v>2505</v>
      </c>
      <c r="C143" s="27" t="s">
        <v>2506</v>
      </c>
      <c r="D143" s="27" t="s">
        <v>131</v>
      </c>
      <c r="E143" s="27" t="s">
        <v>2447</v>
      </c>
      <c r="F143" s="27">
        <v>85</v>
      </c>
      <c r="G143" s="27">
        <v>65</v>
      </c>
      <c r="H143" s="27">
        <v>75</v>
      </c>
      <c r="I143" s="27" t="s">
        <v>46</v>
      </c>
    </row>
    <row r="144" spans="1:9">
      <c r="A144" s="27">
        <v>86</v>
      </c>
      <c r="B144" s="27" t="s">
        <v>2507</v>
      </c>
      <c r="C144" s="27" t="s">
        <v>2508</v>
      </c>
      <c r="D144" s="27" t="s">
        <v>131</v>
      </c>
      <c r="E144" s="27" t="s">
        <v>2447</v>
      </c>
      <c r="F144" s="27">
        <v>85</v>
      </c>
      <c r="G144" s="27">
        <v>65</v>
      </c>
      <c r="H144" s="27">
        <v>75</v>
      </c>
      <c r="I144" s="27" t="s">
        <v>46</v>
      </c>
    </row>
    <row r="145" ht="15.15" spans="1:9">
      <c r="A145" s="25"/>
      <c r="B145" s="25"/>
      <c r="C145" s="25"/>
      <c r="D145" s="25"/>
      <c r="E145" s="25"/>
      <c r="F145" s="25"/>
      <c r="G145" s="25"/>
      <c r="H145" s="25"/>
      <c r="I145" s="25"/>
    </row>
    <row r="146" ht="17.4" spans="1:9">
      <c r="A146" s="19" t="s">
        <v>97</v>
      </c>
      <c r="B146" s="20"/>
      <c r="C146" s="20"/>
      <c r="D146" s="20"/>
      <c r="E146" s="20"/>
      <c r="F146" s="20"/>
      <c r="G146" s="20"/>
      <c r="H146" s="20"/>
      <c r="I146" s="35"/>
    </row>
    <row r="147" spans="1:9">
      <c r="A147" s="22" t="s">
        <v>1</v>
      </c>
      <c r="B147" s="22"/>
      <c r="C147" s="22"/>
      <c r="D147" s="23" t="s">
        <v>2509</v>
      </c>
      <c r="E147" s="23"/>
      <c r="F147" s="23"/>
      <c r="G147" s="23"/>
      <c r="H147" s="23"/>
      <c r="I147" s="23"/>
    </row>
    <row r="148" ht="43.2" spans="1:9">
      <c r="A148" s="22" t="s">
        <v>3</v>
      </c>
      <c r="B148" s="24" t="s">
        <v>4</v>
      </c>
      <c r="C148" s="24" t="s">
        <v>5</v>
      </c>
      <c r="D148" s="24" t="s">
        <v>6</v>
      </c>
      <c r="E148" s="24" t="s">
        <v>7</v>
      </c>
      <c r="F148" s="24" t="s">
        <v>8</v>
      </c>
      <c r="G148" s="24" t="s">
        <v>9</v>
      </c>
      <c r="H148" s="24" t="s">
        <v>99</v>
      </c>
      <c r="I148" s="24" t="s">
        <v>11</v>
      </c>
    </row>
    <row r="149" spans="1:9">
      <c r="A149" s="27">
        <v>1</v>
      </c>
      <c r="B149" s="83" t="s">
        <v>2425</v>
      </c>
      <c r="C149" s="83" t="s">
        <v>2510</v>
      </c>
      <c r="D149" s="27" t="s">
        <v>14</v>
      </c>
      <c r="E149" s="83" t="s">
        <v>125</v>
      </c>
      <c r="F149" s="27">
        <v>95</v>
      </c>
      <c r="G149" s="27">
        <v>98</v>
      </c>
      <c r="H149" s="88">
        <f t="shared" ref="H149:H155" si="0">(F149+G149)/2</f>
        <v>96.5</v>
      </c>
      <c r="I149" s="27" t="s">
        <v>16</v>
      </c>
    </row>
    <row r="150" spans="1:9">
      <c r="A150" s="27">
        <v>2</v>
      </c>
      <c r="B150" s="83" t="s">
        <v>860</v>
      </c>
      <c r="C150" s="83" t="s">
        <v>1145</v>
      </c>
      <c r="D150" s="83" t="s">
        <v>14</v>
      </c>
      <c r="E150" s="83" t="s">
        <v>128</v>
      </c>
      <c r="F150" s="27">
        <v>95</v>
      </c>
      <c r="G150" s="27">
        <v>93</v>
      </c>
      <c r="H150" s="88">
        <f t="shared" si="0"/>
        <v>94</v>
      </c>
      <c r="I150" s="27" t="s">
        <v>46</v>
      </c>
    </row>
    <row r="151" spans="1:9">
      <c r="A151" s="27">
        <v>3</v>
      </c>
      <c r="B151" s="83" t="s">
        <v>61</v>
      </c>
      <c r="C151" s="83" t="s">
        <v>2389</v>
      </c>
      <c r="D151" s="27" t="s">
        <v>14</v>
      </c>
      <c r="E151" s="83" t="s">
        <v>128</v>
      </c>
      <c r="F151" s="27">
        <v>94</v>
      </c>
      <c r="G151" s="27">
        <v>93</v>
      </c>
      <c r="H151" s="88">
        <f t="shared" si="0"/>
        <v>93.5</v>
      </c>
      <c r="I151" s="27" t="s">
        <v>46</v>
      </c>
    </row>
    <row r="152" spans="1:9">
      <c r="A152" s="27">
        <v>4</v>
      </c>
      <c r="B152" s="83" t="s">
        <v>860</v>
      </c>
      <c r="C152" s="27" t="s">
        <v>2511</v>
      </c>
      <c r="D152" s="27" t="s">
        <v>14</v>
      </c>
      <c r="E152" s="27" t="s">
        <v>1137</v>
      </c>
      <c r="F152" s="27">
        <v>94</v>
      </c>
      <c r="G152" s="27">
        <v>80</v>
      </c>
      <c r="H152" s="88">
        <f t="shared" si="0"/>
        <v>87</v>
      </c>
      <c r="I152" s="27" t="s">
        <v>16</v>
      </c>
    </row>
    <row r="153" spans="1:9">
      <c r="A153" s="27">
        <v>5</v>
      </c>
      <c r="B153" s="83" t="s">
        <v>86</v>
      </c>
      <c r="C153" s="83" t="s">
        <v>2512</v>
      </c>
      <c r="D153" s="27" t="s">
        <v>14</v>
      </c>
      <c r="E153" s="83" t="s">
        <v>1146</v>
      </c>
      <c r="F153" s="27">
        <v>94</v>
      </c>
      <c r="G153" s="27">
        <v>80</v>
      </c>
      <c r="H153" s="88">
        <f t="shared" si="0"/>
        <v>87</v>
      </c>
      <c r="I153" s="27" t="s">
        <v>46</v>
      </c>
    </row>
    <row r="154" spans="1:9">
      <c r="A154" s="27">
        <v>6</v>
      </c>
      <c r="B154" s="83" t="s">
        <v>470</v>
      </c>
      <c r="C154" s="83" t="s">
        <v>471</v>
      </c>
      <c r="D154" s="27" t="s">
        <v>14</v>
      </c>
      <c r="E154" s="27" t="s">
        <v>1143</v>
      </c>
      <c r="F154" s="27">
        <v>94</v>
      </c>
      <c r="G154" s="27">
        <v>80</v>
      </c>
      <c r="H154" s="88">
        <f t="shared" si="0"/>
        <v>87</v>
      </c>
      <c r="I154" s="27" t="s">
        <v>46</v>
      </c>
    </row>
    <row r="155" spans="1:9">
      <c r="A155" s="27">
        <v>7</v>
      </c>
      <c r="B155" s="83" t="s">
        <v>229</v>
      </c>
      <c r="C155" s="83" t="s">
        <v>2513</v>
      </c>
      <c r="D155" s="27" t="s">
        <v>14</v>
      </c>
      <c r="E155" s="27" t="s">
        <v>2514</v>
      </c>
      <c r="F155" s="27">
        <v>87</v>
      </c>
      <c r="G155" s="27">
        <v>80</v>
      </c>
      <c r="H155" s="88">
        <f t="shared" si="0"/>
        <v>83.5</v>
      </c>
      <c r="I155" s="27" t="s">
        <v>16</v>
      </c>
    </row>
    <row r="156" spans="1:9">
      <c r="A156" s="25"/>
      <c r="B156" s="25"/>
      <c r="C156" s="25"/>
      <c r="D156" s="25"/>
      <c r="E156" s="25" t="s">
        <v>96</v>
      </c>
      <c r="F156" s="25"/>
      <c r="G156" s="25"/>
      <c r="H156" s="25"/>
      <c r="I156" s="25"/>
    </row>
    <row r="157" spans="1:9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>
      <c r="A158" s="25"/>
      <c r="B158" s="25"/>
      <c r="C158" s="25"/>
      <c r="D158" s="25"/>
      <c r="E158" s="25"/>
      <c r="F158" s="25"/>
      <c r="G158" s="25"/>
      <c r="H158" s="25"/>
      <c r="I158" s="25"/>
    </row>
  </sheetData>
  <mergeCells count="14">
    <mergeCell ref="A1:I1"/>
    <mergeCell ref="A2:C2"/>
    <mergeCell ref="D2:I2"/>
    <mergeCell ref="A29:I29"/>
    <mergeCell ref="A30:C30"/>
    <mergeCell ref="D30:I30"/>
    <mergeCell ref="A56:I56"/>
    <mergeCell ref="A57:C57"/>
    <mergeCell ref="D57:I57"/>
    <mergeCell ref="A146:I146"/>
    <mergeCell ref="A147:C147"/>
    <mergeCell ref="D147:I147"/>
    <mergeCell ref="E25:H27"/>
    <mergeCell ref="E156:H15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" sqref="D2:I2"/>
    </sheetView>
  </sheetViews>
  <sheetFormatPr defaultColWidth="9" defaultRowHeight="14.4"/>
  <cols>
    <col min="4" max="4" width="9.44444444444444" customWidth="1"/>
    <col min="5" max="5" width="18.6666666666667" customWidth="1"/>
    <col min="9" max="9" width="12.1111111111111" customWidth="1"/>
  </cols>
  <sheetData>
    <row r="1" ht="17.4" spans="1:9">
      <c r="A1" s="143" t="s">
        <v>97</v>
      </c>
      <c r="B1" s="144"/>
      <c r="C1" s="144"/>
      <c r="D1" s="144"/>
      <c r="E1" s="144"/>
      <c r="F1" s="144"/>
      <c r="G1" s="144"/>
      <c r="H1" s="144"/>
      <c r="I1" s="147"/>
    </row>
    <row r="2" spans="1:9">
      <c r="A2" s="78" t="s">
        <v>1</v>
      </c>
      <c r="B2" s="145"/>
      <c r="C2" s="145"/>
      <c r="D2" s="146" t="s">
        <v>98</v>
      </c>
      <c r="E2" s="146"/>
      <c r="F2" s="146"/>
      <c r="G2" s="146"/>
      <c r="H2" s="146"/>
      <c r="I2" s="148"/>
    </row>
    <row r="3" ht="57.6" spans="1:9">
      <c r="A3" s="78" t="s">
        <v>3</v>
      </c>
      <c r="B3" s="79" t="s">
        <v>4</v>
      </c>
      <c r="C3" s="79" t="s">
        <v>5</v>
      </c>
      <c r="D3" s="79" t="s">
        <v>6</v>
      </c>
      <c r="E3" s="79" t="s">
        <v>7</v>
      </c>
      <c r="F3" s="79" t="s">
        <v>8</v>
      </c>
      <c r="G3" s="79" t="s">
        <v>9</v>
      </c>
      <c r="H3" s="79" t="s">
        <v>99</v>
      </c>
      <c r="I3" s="254" t="s">
        <v>11</v>
      </c>
    </row>
    <row r="4" ht="28.8" spans="1:9">
      <c r="A4" s="49">
        <v>1</v>
      </c>
      <c r="B4" s="49" t="s">
        <v>100</v>
      </c>
      <c r="C4" s="49" t="s">
        <v>101</v>
      </c>
      <c r="D4" s="49" t="s">
        <v>14</v>
      </c>
      <c r="E4" s="49" t="s">
        <v>102</v>
      </c>
      <c r="F4" s="49">
        <v>98</v>
      </c>
      <c r="G4" s="49">
        <v>95</v>
      </c>
      <c r="H4" s="49">
        <f t="shared" ref="H4:H11" si="0">F4*0.5+G4*0.5</f>
        <v>96.5</v>
      </c>
      <c r="I4" s="255" t="s">
        <v>16</v>
      </c>
    </row>
    <row r="5" spans="1:9">
      <c r="A5" s="50">
        <v>2</v>
      </c>
      <c r="B5" s="49" t="s">
        <v>103</v>
      </c>
      <c r="C5" s="49" t="s">
        <v>104</v>
      </c>
      <c r="D5" s="50" t="s">
        <v>14</v>
      </c>
      <c r="E5" s="50" t="s">
        <v>102</v>
      </c>
      <c r="F5" s="50">
        <v>98</v>
      </c>
      <c r="G5" s="50">
        <v>95</v>
      </c>
      <c r="H5" s="49">
        <f t="shared" si="0"/>
        <v>96.5</v>
      </c>
      <c r="I5" s="255" t="s">
        <v>16</v>
      </c>
    </row>
    <row r="6" spans="1:9">
      <c r="A6" s="49">
        <v>3</v>
      </c>
      <c r="B6" s="49" t="s">
        <v>105</v>
      </c>
      <c r="C6" s="49" t="s">
        <v>106</v>
      </c>
      <c r="D6" s="50" t="s">
        <v>14</v>
      </c>
      <c r="E6" s="50" t="s">
        <v>107</v>
      </c>
      <c r="F6" s="50">
        <v>96</v>
      </c>
      <c r="G6" s="50">
        <v>88</v>
      </c>
      <c r="H6" s="49">
        <f t="shared" si="0"/>
        <v>92</v>
      </c>
      <c r="I6" s="255" t="s">
        <v>46</v>
      </c>
    </row>
    <row r="7" spans="1:9">
      <c r="A7" s="50">
        <v>4</v>
      </c>
      <c r="B7" s="49" t="s">
        <v>108</v>
      </c>
      <c r="C7" s="49" t="s">
        <v>109</v>
      </c>
      <c r="D7" s="50" t="s">
        <v>14</v>
      </c>
      <c r="E7" s="50" t="s">
        <v>110</v>
      </c>
      <c r="F7" s="50">
        <v>96</v>
      </c>
      <c r="G7" s="50">
        <v>90</v>
      </c>
      <c r="H7" s="49">
        <f t="shared" si="0"/>
        <v>93</v>
      </c>
      <c r="I7" s="255" t="s">
        <v>16</v>
      </c>
    </row>
    <row r="8" spans="1:9">
      <c r="A8" s="49">
        <v>5</v>
      </c>
      <c r="B8" s="49" t="s">
        <v>63</v>
      </c>
      <c r="C8" s="49" t="s">
        <v>111</v>
      </c>
      <c r="D8" s="50" t="s">
        <v>14</v>
      </c>
      <c r="E8" s="50" t="s">
        <v>112</v>
      </c>
      <c r="F8" s="50">
        <v>93</v>
      </c>
      <c r="G8" s="50">
        <v>86</v>
      </c>
      <c r="H8" s="49">
        <f t="shared" si="0"/>
        <v>89.5</v>
      </c>
      <c r="I8" s="255" t="s">
        <v>46</v>
      </c>
    </row>
    <row r="9" ht="28.8" spans="1:9">
      <c r="A9" s="50">
        <v>6</v>
      </c>
      <c r="B9" s="49" t="s">
        <v>113</v>
      </c>
      <c r="C9" s="49" t="s">
        <v>114</v>
      </c>
      <c r="D9" s="50" t="s">
        <v>14</v>
      </c>
      <c r="E9" s="50" t="s">
        <v>115</v>
      </c>
      <c r="F9" s="50">
        <v>97</v>
      </c>
      <c r="G9" s="50">
        <v>88</v>
      </c>
      <c r="H9" s="49">
        <f t="shared" si="0"/>
        <v>92.5</v>
      </c>
      <c r="I9" s="255" t="s">
        <v>46</v>
      </c>
    </row>
    <row r="10" spans="1:9">
      <c r="A10" s="49">
        <v>7</v>
      </c>
      <c r="B10" s="49" t="s">
        <v>116</v>
      </c>
      <c r="C10" s="49" t="s">
        <v>117</v>
      </c>
      <c r="D10" s="50" t="s">
        <v>14</v>
      </c>
      <c r="E10" s="50" t="s">
        <v>118</v>
      </c>
      <c r="F10" s="50">
        <v>96</v>
      </c>
      <c r="G10" s="50">
        <v>89</v>
      </c>
      <c r="H10" s="49">
        <f t="shared" si="0"/>
        <v>92.5</v>
      </c>
      <c r="I10" s="255" t="s">
        <v>46</v>
      </c>
    </row>
    <row r="11" spans="1:9">
      <c r="A11" s="50">
        <v>8</v>
      </c>
      <c r="B11" s="49" t="s">
        <v>105</v>
      </c>
      <c r="C11" s="49" t="s">
        <v>119</v>
      </c>
      <c r="D11" s="50" t="s">
        <v>14</v>
      </c>
      <c r="E11" s="50" t="s">
        <v>120</v>
      </c>
      <c r="F11" s="50">
        <v>95</v>
      </c>
      <c r="G11" s="50">
        <v>85</v>
      </c>
      <c r="H11" s="49">
        <f t="shared" si="0"/>
        <v>90</v>
      </c>
      <c r="I11" s="255" t="s">
        <v>16</v>
      </c>
    </row>
    <row r="12" spans="1:9">
      <c r="A12" s="150"/>
      <c r="B12" s="150"/>
      <c r="C12" s="150"/>
      <c r="D12" s="150"/>
      <c r="E12" s="151" t="s">
        <v>96</v>
      </c>
      <c r="F12" s="151"/>
      <c r="G12" s="151"/>
      <c r="H12" s="151"/>
      <c r="I12" s="30"/>
    </row>
    <row r="13" spans="1:9">
      <c r="A13" s="150"/>
      <c r="B13" s="150"/>
      <c r="C13" s="150"/>
      <c r="D13" s="150"/>
      <c r="E13" s="151"/>
      <c r="F13" s="151"/>
      <c r="G13" s="151"/>
      <c r="H13" s="151"/>
      <c r="I13" s="150"/>
    </row>
    <row r="14" spans="1:9">
      <c r="A14" s="150"/>
      <c r="B14" s="150"/>
      <c r="C14" s="150"/>
      <c r="D14" s="150"/>
      <c r="E14" s="151"/>
      <c r="F14" s="151"/>
      <c r="G14" s="151"/>
      <c r="H14" s="151"/>
      <c r="I14" s="150"/>
    </row>
  </sheetData>
  <mergeCells count="4">
    <mergeCell ref="A1:I1"/>
    <mergeCell ref="A2:C2"/>
    <mergeCell ref="D2:I2"/>
    <mergeCell ref="E12:H14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8"/>
  <sheetViews>
    <sheetView workbookViewId="0">
      <selection activeCell="F5" sqref="F5"/>
    </sheetView>
  </sheetViews>
  <sheetFormatPr defaultColWidth="8.88888888888889" defaultRowHeight="14.4"/>
  <cols>
    <col min="4" max="4" width="13.1111111111111" customWidth="1"/>
    <col min="5" max="5" width="23.5555555555556" customWidth="1"/>
    <col min="9" max="9" width="17.3333333333333" customWidth="1"/>
  </cols>
  <sheetData>
    <row r="1" ht="28" customHeight="1" spans="1:9">
      <c r="A1" s="1" t="s">
        <v>97</v>
      </c>
      <c r="B1" s="2"/>
      <c r="C1" s="2"/>
      <c r="D1" s="2"/>
      <c r="E1" s="2"/>
      <c r="F1" s="2"/>
      <c r="G1" s="2"/>
      <c r="H1" s="2"/>
      <c r="I1" s="10"/>
    </row>
    <row r="2" ht="28" customHeight="1" spans="1:9">
      <c r="A2" s="3" t="s">
        <v>1</v>
      </c>
      <c r="B2" s="4"/>
      <c r="C2" s="4"/>
      <c r="D2" s="4" t="s">
        <v>2515</v>
      </c>
      <c r="E2" s="54"/>
      <c r="F2" s="54"/>
      <c r="G2" s="54"/>
      <c r="H2" s="54"/>
      <c r="I2" s="56"/>
    </row>
    <row r="3" ht="28" customHeight="1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2" t="s">
        <v>11</v>
      </c>
    </row>
    <row r="4" ht="28" customHeight="1" spans="1:9">
      <c r="A4" s="6">
        <v>1</v>
      </c>
      <c r="B4" s="6" t="s">
        <v>973</v>
      </c>
      <c r="C4" s="6" t="s">
        <v>2516</v>
      </c>
      <c r="D4" s="6" t="s">
        <v>1172</v>
      </c>
      <c r="E4" s="6" t="s">
        <v>2517</v>
      </c>
      <c r="F4" s="6">
        <v>91</v>
      </c>
      <c r="G4" s="6">
        <v>93</v>
      </c>
      <c r="H4" s="6">
        <v>92</v>
      </c>
      <c r="I4" s="6" t="s">
        <v>16</v>
      </c>
    </row>
    <row r="5" ht="28" customHeight="1" spans="1:9">
      <c r="A5" s="6">
        <v>9</v>
      </c>
      <c r="B5" s="6" t="s">
        <v>103</v>
      </c>
      <c r="C5" s="6" t="s">
        <v>966</v>
      </c>
      <c r="D5" s="6" t="s">
        <v>14</v>
      </c>
      <c r="E5" s="6" t="s">
        <v>2518</v>
      </c>
      <c r="F5" s="6">
        <v>89</v>
      </c>
      <c r="G5" s="6">
        <v>91</v>
      </c>
      <c r="H5" s="6">
        <f t="shared" ref="H5:H20" si="0">(F5+G5)/2</f>
        <v>90</v>
      </c>
      <c r="I5" s="6" t="s">
        <v>16</v>
      </c>
    </row>
    <row r="6" ht="28" customHeight="1" spans="1:9">
      <c r="A6" s="6">
        <v>10</v>
      </c>
      <c r="B6" s="6" t="s">
        <v>292</v>
      </c>
      <c r="C6" s="6" t="s">
        <v>1133</v>
      </c>
      <c r="D6" s="6" t="s">
        <v>14</v>
      </c>
      <c r="E6" s="6" t="s">
        <v>2519</v>
      </c>
      <c r="F6" s="6">
        <v>82</v>
      </c>
      <c r="G6" s="6">
        <v>85</v>
      </c>
      <c r="H6" s="6">
        <f t="shared" si="0"/>
        <v>83.5</v>
      </c>
      <c r="I6" s="6" t="s">
        <v>46</v>
      </c>
    </row>
    <row r="7" ht="28" customHeight="1" spans="1:9">
      <c r="A7" s="6">
        <v>12</v>
      </c>
      <c r="B7" s="6" t="s">
        <v>186</v>
      </c>
      <c r="C7" s="6" t="s">
        <v>2520</v>
      </c>
      <c r="D7" s="6" t="s">
        <v>14</v>
      </c>
      <c r="E7" s="6" t="s">
        <v>2521</v>
      </c>
      <c r="F7" s="6">
        <v>89</v>
      </c>
      <c r="G7" s="6">
        <v>86</v>
      </c>
      <c r="H7" s="6">
        <f t="shared" si="0"/>
        <v>87.5</v>
      </c>
      <c r="I7" s="6" t="s">
        <v>46</v>
      </c>
    </row>
    <row r="8" ht="28" customHeight="1" spans="1:9">
      <c r="A8" s="6">
        <v>13</v>
      </c>
      <c r="B8" s="6" t="s">
        <v>63</v>
      </c>
      <c r="C8" s="6" t="s">
        <v>64</v>
      </c>
      <c r="D8" s="6" t="s">
        <v>14</v>
      </c>
      <c r="E8" s="6" t="s">
        <v>2522</v>
      </c>
      <c r="F8" s="6">
        <v>83.5</v>
      </c>
      <c r="G8" s="6">
        <v>84</v>
      </c>
      <c r="H8" s="6">
        <f t="shared" si="0"/>
        <v>83.75</v>
      </c>
      <c r="I8" s="6" t="s">
        <v>46</v>
      </c>
    </row>
    <row r="9" ht="28" customHeight="1" spans="1:9">
      <c r="A9" s="6">
        <v>14</v>
      </c>
      <c r="B9" s="6" t="s">
        <v>34</v>
      </c>
      <c r="C9" s="6" t="s">
        <v>71</v>
      </c>
      <c r="D9" s="6" t="s">
        <v>14</v>
      </c>
      <c r="E9" s="6" t="s">
        <v>2523</v>
      </c>
      <c r="F9" s="6">
        <v>88.5</v>
      </c>
      <c r="G9" s="6">
        <v>85</v>
      </c>
      <c r="H9" s="6">
        <f t="shared" si="0"/>
        <v>86.75</v>
      </c>
      <c r="I9" s="6" t="s">
        <v>46</v>
      </c>
    </row>
    <row r="10" ht="28" customHeight="1" spans="1:9">
      <c r="A10" s="6">
        <v>15</v>
      </c>
      <c r="B10" s="6" t="s">
        <v>34</v>
      </c>
      <c r="C10" s="6" t="s">
        <v>35</v>
      </c>
      <c r="D10" s="6" t="s">
        <v>14</v>
      </c>
      <c r="E10" s="6" t="s">
        <v>2523</v>
      </c>
      <c r="F10" s="6">
        <v>88.5</v>
      </c>
      <c r="G10" s="6">
        <v>90</v>
      </c>
      <c r="H10" s="6">
        <f t="shared" si="0"/>
        <v>89.25</v>
      </c>
      <c r="I10" s="6" t="s">
        <v>46</v>
      </c>
    </row>
    <row r="11" ht="28" customHeight="1" spans="1:9">
      <c r="A11" s="6">
        <v>16</v>
      </c>
      <c r="B11" s="6" t="s">
        <v>39</v>
      </c>
      <c r="C11" s="6" t="s">
        <v>2524</v>
      </c>
      <c r="D11" s="6" t="s">
        <v>14</v>
      </c>
      <c r="E11" s="6" t="s">
        <v>2525</v>
      </c>
      <c r="F11" s="6">
        <v>91</v>
      </c>
      <c r="G11" s="6">
        <v>88.5</v>
      </c>
      <c r="H11" s="6">
        <f t="shared" si="0"/>
        <v>89.75</v>
      </c>
      <c r="I11" s="6" t="s">
        <v>46</v>
      </c>
    </row>
    <row r="12" ht="28" customHeight="1" spans="1:9">
      <c r="A12" s="6">
        <v>17</v>
      </c>
      <c r="B12" s="6" t="s">
        <v>39</v>
      </c>
      <c r="C12" s="6" t="s">
        <v>2526</v>
      </c>
      <c r="D12" s="6" t="s">
        <v>14</v>
      </c>
      <c r="E12" s="6" t="s">
        <v>2527</v>
      </c>
      <c r="F12" s="6">
        <v>89</v>
      </c>
      <c r="G12" s="6">
        <v>88.5</v>
      </c>
      <c r="H12" s="6">
        <f t="shared" si="0"/>
        <v>88.75</v>
      </c>
      <c r="I12" s="6" t="s">
        <v>46</v>
      </c>
    </row>
    <row r="13" ht="28" customHeight="1" spans="1:9">
      <c r="A13" s="6">
        <v>18</v>
      </c>
      <c r="B13" s="6" t="s">
        <v>292</v>
      </c>
      <c r="C13" s="6" t="s">
        <v>2528</v>
      </c>
      <c r="D13" s="6" t="s">
        <v>14</v>
      </c>
      <c r="E13" s="6" t="s">
        <v>2529</v>
      </c>
      <c r="F13" s="6">
        <v>87.5</v>
      </c>
      <c r="G13" s="6">
        <v>85</v>
      </c>
      <c r="H13" s="6">
        <f t="shared" si="0"/>
        <v>86.25</v>
      </c>
      <c r="I13" s="6" t="s">
        <v>46</v>
      </c>
    </row>
    <row r="14" ht="28" customHeight="1" spans="1:9">
      <c r="A14" s="6">
        <v>19</v>
      </c>
      <c r="B14" s="6" t="s">
        <v>292</v>
      </c>
      <c r="C14" s="6" t="s">
        <v>2530</v>
      </c>
      <c r="D14" s="6" t="s">
        <v>14</v>
      </c>
      <c r="E14" s="6" t="s">
        <v>2531</v>
      </c>
      <c r="F14" s="6">
        <v>88.5</v>
      </c>
      <c r="G14" s="6">
        <v>84</v>
      </c>
      <c r="H14" s="6">
        <f t="shared" si="0"/>
        <v>86.25</v>
      </c>
      <c r="I14" s="6" t="s">
        <v>16</v>
      </c>
    </row>
    <row r="15" ht="28" customHeight="1" spans="1:9">
      <c r="A15" s="6">
        <v>20</v>
      </c>
      <c r="B15" s="6" t="s">
        <v>76</v>
      </c>
      <c r="C15" s="6" t="s">
        <v>77</v>
      </c>
      <c r="D15" s="6" t="s">
        <v>14</v>
      </c>
      <c r="E15" s="6" t="s">
        <v>2532</v>
      </c>
      <c r="F15" s="6">
        <v>89.6</v>
      </c>
      <c r="G15" s="6">
        <v>85</v>
      </c>
      <c r="H15" s="6">
        <f t="shared" si="0"/>
        <v>87.3</v>
      </c>
      <c r="I15" s="6" t="s">
        <v>46</v>
      </c>
    </row>
    <row r="16" ht="28" customHeight="1" spans="1:9">
      <c r="A16" s="6">
        <v>21</v>
      </c>
      <c r="B16" s="6" t="s">
        <v>79</v>
      </c>
      <c r="C16" s="6" t="s">
        <v>80</v>
      </c>
      <c r="D16" s="6" t="s">
        <v>14</v>
      </c>
      <c r="E16" s="6" t="s">
        <v>2533</v>
      </c>
      <c r="F16" s="6">
        <v>86</v>
      </c>
      <c r="G16" s="6">
        <v>85.5</v>
      </c>
      <c r="H16" s="6">
        <f t="shared" si="0"/>
        <v>85.75</v>
      </c>
      <c r="I16" s="6" t="s">
        <v>46</v>
      </c>
    </row>
    <row r="17" ht="28" customHeight="1" spans="1:9">
      <c r="A17" s="6">
        <v>22</v>
      </c>
      <c r="B17" s="6" t="s">
        <v>186</v>
      </c>
      <c r="C17" s="6" t="s">
        <v>2534</v>
      </c>
      <c r="D17" s="6" t="s">
        <v>14</v>
      </c>
      <c r="E17" s="6" t="s">
        <v>2535</v>
      </c>
      <c r="F17" s="6">
        <v>89.5</v>
      </c>
      <c r="G17" s="6">
        <v>86</v>
      </c>
      <c r="H17" s="6">
        <f t="shared" si="0"/>
        <v>87.75</v>
      </c>
      <c r="I17" s="6" t="s">
        <v>46</v>
      </c>
    </row>
    <row r="18" ht="28" customHeight="1" spans="1:9">
      <c r="A18" s="6">
        <v>23</v>
      </c>
      <c r="B18" s="6" t="s">
        <v>292</v>
      </c>
      <c r="C18" s="6" t="s">
        <v>2536</v>
      </c>
      <c r="D18" s="6" t="s">
        <v>14</v>
      </c>
      <c r="E18" s="6" t="s">
        <v>2537</v>
      </c>
      <c r="F18" s="6">
        <v>87.6</v>
      </c>
      <c r="G18" s="6">
        <v>84.5</v>
      </c>
      <c r="H18" s="6">
        <f t="shared" si="0"/>
        <v>86.05</v>
      </c>
      <c r="I18" s="6" t="s">
        <v>46</v>
      </c>
    </row>
    <row r="19" ht="28" customHeight="1" spans="1:9">
      <c r="A19" s="6">
        <v>25</v>
      </c>
      <c r="B19" s="6" t="s">
        <v>39</v>
      </c>
      <c r="C19" s="6" t="s">
        <v>40</v>
      </c>
      <c r="D19" s="6" t="s">
        <v>14</v>
      </c>
      <c r="E19" s="6" t="s">
        <v>2538</v>
      </c>
      <c r="F19" s="6">
        <v>86.5</v>
      </c>
      <c r="G19" s="6">
        <v>88</v>
      </c>
      <c r="H19" s="6">
        <f t="shared" si="0"/>
        <v>87.25</v>
      </c>
      <c r="I19" s="6" t="s">
        <v>46</v>
      </c>
    </row>
    <row r="20" ht="28" customHeight="1" spans="1:9">
      <c r="A20" s="6">
        <v>26</v>
      </c>
      <c r="B20" s="6" t="s">
        <v>278</v>
      </c>
      <c r="C20" s="6" t="s">
        <v>2539</v>
      </c>
      <c r="D20" s="6" t="s">
        <v>14</v>
      </c>
      <c r="E20" s="6" t="s">
        <v>2540</v>
      </c>
      <c r="F20" s="6">
        <v>88</v>
      </c>
      <c r="G20" s="6">
        <v>90</v>
      </c>
      <c r="H20" s="6">
        <f t="shared" si="0"/>
        <v>89</v>
      </c>
      <c r="I20" s="6" t="s">
        <v>46</v>
      </c>
    </row>
    <row r="21" ht="28" customHeight="1" spans="1:9">
      <c r="A21" s="4" t="s">
        <v>1</v>
      </c>
      <c r="B21" s="4"/>
      <c r="C21" s="4"/>
      <c r="D21" s="55" t="s">
        <v>2541</v>
      </c>
      <c r="E21" s="54"/>
      <c r="F21" s="54"/>
      <c r="G21" s="54"/>
      <c r="H21" s="54"/>
      <c r="I21" s="56"/>
    </row>
    <row r="22" ht="28" customHeight="1" spans="1:9">
      <c r="A22" s="4" t="s">
        <v>3</v>
      </c>
      <c r="B22" s="6" t="s">
        <v>4</v>
      </c>
      <c r="C22" s="6" t="s">
        <v>5</v>
      </c>
      <c r="D22" s="6" t="s">
        <v>6</v>
      </c>
      <c r="E22" s="6" t="s">
        <v>7</v>
      </c>
      <c r="F22" s="6" t="s">
        <v>8</v>
      </c>
      <c r="G22" s="6" t="s">
        <v>9</v>
      </c>
      <c r="H22" s="6" t="s">
        <v>99</v>
      </c>
      <c r="I22" s="6" t="s">
        <v>11</v>
      </c>
    </row>
    <row r="23" ht="28" customHeight="1" spans="1:9">
      <c r="A23" s="6">
        <v>1</v>
      </c>
      <c r="B23" s="6" t="s">
        <v>973</v>
      </c>
      <c r="C23" s="6" t="s">
        <v>2516</v>
      </c>
      <c r="D23" s="6" t="s">
        <v>1172</v>
      </c>
      <c r="E23" s="6" t="s">
        <v>2387</v>
      </c>
      <c r="F23" s="6">
        <v>90</v>
      </c>
      <c r="G23" s="6">
        <v>92</v>
      </c>
      <c r="H23" s="6">
        <v>91</v>
      </c>
      <c r="I23" s="6" t="s">
        <v>16</v>
      </c>
    </row>
    <row r="24" ht="28" customHeight="1" spans="1:9">
      <c r="A24" s="6">
        <v>2</v>
      </c>
      <c r="B24" s="6" t="s">
        <v>103</v>
      </c>
      <c r="C24" s="6" t="s">
        <v>966</v>
      </c>
      <c r="D24" s="6" t="s">
        <v>14</v>
      </c>
      <c r="E24" s="6" t="s">
        <v>2542</v>
      </c>
      <c r="F24" s="6">
        <v>89</v>
      </c>
      <c r="G24" s="6">
        <v>91</v>
      </c>
      <c r="H24" s="6">
        <f t="shared" ref="H24:H29" si="1">(F24+G24)/2</f>
        <v>90</v>
      </c>
      <c r="I24" s="6" t="s">
        <v>46</v>
      </c>
    </row>
    <row r="25" ht="28" customHeight="1" spans="1:9">
      <c r="A25" s="6">
        <v>3</v>
      </c>
      <c r="B25" s="6" t="s">
        <v>186</v>
      </c>
      <c r="C25" s="6" t="s">
        <v>2520</v>
      </c>
      <c r="D25" s="6" t="s">
        <v>14</v>
      </c>
      <c r="E25" s="6" t="s">
        <v>2543</v>
      </c>
      <c r="F25" s="6">
        <v>89</v>
      </c>
      <c r="G25" s="6">
        <v>86</v>
      </c>
      <c r="H25" s="6">
        <f t="shared" si="1"/>
        <v>87.5</v>
      </c>
      <c r="I25" s="6" t="s">
        <v>46</v>
      </c>
    </row>
    <row r="26" ht="28" customHeight="1" spans="1:9">
      <c r="A26" s="6">
        <v>4</v>
      </c>
      <c r="B26" s="6" t="s">
        <v>39</v>
      </c>
      <c r="C26" s="6" t="s">
        <v>2524</v>
      </c>
      <c r="D26" s="6" t="s">
        <v>14</v>
      </c>
      <c r="E26" s="6" t="s">
        <v>2544</v>
      </c>
      <c r="F26" s="6">
        <v>91</v>
      </c>
      <c r="G26" s="6">
        <v>88.5</v>
      </c>
      <c r="H26" s="6">
        <f t="shared" si="1"/>
        <v>89.75</v>
      </c>
      <c r="I26" s="6" t="s">
        <v>16</v>
      </c>
    </row>
    <row r="27" ht="28" customHeight="1" spans="1:9">
      <c r="A27" s="6">
        <v>5</v>
      </c>
      <c r="B27" s="6" t="s">
        <v>292</v>
      </c>
      <c r="C27" s="6" t="s">
        <v>2530</v>
      </c>
      <c r="D27" s="6" t="s">
        <v>14</v>
      </c>
      <c r="E27" s="6" t="s">
        <v>2545</v>
      </c>
      <c r="F27" s="6">
        <v>88.5</v>
      </c>
      <c r="G27" s="6">
        <v>84</v>
      </c>
      <c r="H27" s="6">
        <f t="shared" si="1"/>
        <v>86.25</v>
      </c>
      <c r="I27" s="6" t="s">
        <v>46</v>
      </c>
    </row>
    <row r="28" ht="28" customHeight="1" spans="1:9">
      <c r="A28" s="6">
        <v>6</v>
      </c>
      <c r="B28" s="6" t="s">
        <v>186</v>
      </c>
      <c r="C28" s="6" t="s">
        <v>2534</v>
      </c>
      <c r="D28" s="6" t="s">
        <v>14</v>
      </c>
      <c r="E28" s="6" t="s">
        <v>2546</v>
      </c>
      <c r="F28" s="6">
        <v>89.5</v>
      </c>
      <c r="G28" s="6">
        <v>86</v>
      </c>
      <c r="H28" s="6">
        <f t="shared" si="1"/>
        <v>87.75</v>
      </c>
      <c r="I28" s="6" t="s">
        <v>46</v>
      </c>
    </row>
    <row r="29" ht="28" customHeight="1" spans="1:9">
      <c r="A29" s="6">
        <v>7</v>
      </c>
      <c r="B29" s="6" t="s">
        <v>39</v>
      </c>
      <c r="C29" s="6" t="s">
        <v>40</v>
      </c>
      <c r="D29" s="6" t="s">
        <v>14</v>
      </c>
      <c r="E29" s="6" t="s">
        <v>2547</v>
      </c>
      <c r="F29" s="6">
        <v>86.5</v>
      </c>
      <c r="G29" s="6">
        <v>88</v>
      </c>
      <c r="H29" s="6">
        <f t="shared" si="1"/>
        <v>87.25</v>
      </c>
      <c r="I29" s="6" t="s">
        <v>46</v>
      </c>
    </row>
    <row r="30" ht="28" customHeight="1" spans="1:9">
      <c r="A30" s="6">
        <v>8</v>
      </c>
      <c r="B30" s="6" t="s">
        <v>225</v>
      </c>
      <c r="C30" s="6" t="s">
        <v>2548</v>
      </c>
      <c r="D30" s="6" t="s">
        <v>131</v>
      </c>
      <c r="E30" s="6" t="s">
        <v>2549</v>
      </c>
      <c r="F30" s="6">
        <v>88</v>
      </c>
      <c r="G30" s="6">
        <v>84</v>
      </c>
      <c r="H30" s="6">
        <v>86</v>
      </c>
      <c r="I30" s="6" t="s">
        <v>46</v>
      </c>
    </row>
    <row r="31" ht="28" customHeight="1" spans="1:9">
      <c r="A31" s="6">
        <v>9</v>
      </c>
      <c r="B31" s="6" t="s">
        <v>562</v>
      </c>
      <c r="C31" s="6" t="s">
        <v>2550</v>
      </c>
      <c r="D31" s="6" t="s">
        <v>131</v>
      </c>
      <c r="E31" s="6" t="s">
        <v>2549</v>
      </c>
      <c r="F31" s="6">
        <v>90</v>
      </c>
      <c r="G31" s="6">
        <v>85</v>
      </c>
      <c r="H31" s="6">
        <v>87.5</v>
      </c>
      <c r="I31" s="6" t="s">
        <v>46</v>
      </c>
    </row>
    <row r="32" ht="28" customHeight="1" spans="1:9">
      <c r="A32" s="6">
        <v>10</v>
      </c>
      <c r="B32" s="6" t="s">
        <v>351</v>
      </c>
      <c r="C32" s="6" t="s">
        <v>2551</v>
      </c>
      <c r="D32" s="6" t="s">
        <v>14</v>
      </c>
      <c r="E32" s="6" t="s">
        <v>2549</v>
      </c>
      <c r="F32" s="6">
        <v>91</v>
      </c>
      <c r="G32" s="6">
        <v>88</v>
      </c>
      <c r="H32" s="6">
        <v>89.5</v>
      </c>
      <c r="I32" s="6" t="s">
        <v>46</v>
      </c>
    </row>
    <row r="33" ht="28" customHeight="1" spans="1:9">
      <c r="A33" s="6">
        <v>11</v>
      </c>
      <c r="B33" s="6" t="s">
        <v>189</v>
      </c>
      <c r="C33" s="6" t="s">
        <v>357</v>
      </c>
      <c r="D33" s="6" t="s">
        <v>131</v>
      </c>
      <c r="E33" s="6" t="s">
        <v>2549</v>
      </c>
      <c r="F33" s="6">
        <v>93</v>
      </c>
      <c r="G33" s="6">
        <v>90</v>
      </c>
      <c r="H33" s="6">
        <v>91.5</v>
      </c>
      <c r="I33" s="6" t="s">
        <v>46</v>
      </c>
    </row>
    <row r="34" ht="28" customHeight="1" spans="1:9">
      <c r="A34" s="6">
        <v>12</v>
      </c>
      <c r="B34" s="6" t="s">
        <v>349</v>
      </c>
      <c r="C34" s="6" t="s">
        <v>2552</v>
      </c>
      <c r="D34" s="6" t="s">
        <v>14</v>
      </c>
      <c r="E34" s="6" t="s">
        <v>2549</v>
      </c>
      <c r="F34" s="6">
        <v>89</v>
      </c>
      <c r="G34" s="6">
        <v>90</v>
      </c>
      <c r="H34" s="6">
        <v>89.5</v>
      </c>
      <c r="I34" s="6" t="s">
        <v>16</v>
      </c>
    </row>
    <row r="35" ht="28" customHeight="1" spans="1:9">
      <c r="A35" s="6">
        <v>13</v>
      </c>
      <c r="B35" s="6" t="s">
        <v>491</v>
      </c>
      <c r="C35" s="6" t="s">
        <v>2553</v>
      </c>
      <c r="D35" s="6" t="s">
        <v>14</v>
      </c>
      <c r="E35" s="6" t="s">
        <v>2549</v>
      </c>
      <c r="F35" s="6">
        <v>89</v>
      </c>
      <c r="G35" s="6">
        <v>87</v>
      </c>
      <c r="H35" s="6">
        <v>88</v>
      </c>
      <c r="I35" s="6" t="s">
        <v>46</v>
      </c>
    </row>
    <row r="36" ht="28" customHeight="1" spans="1:9">
      <c r="A36" s="6">
        <v>14</v>
      </c>
      <c r="B36" s="6" t="s">
        <v>210</v>
      </c>
      <c r="C36" s="6" t="s">
        <v>1562</v>
      </c>
      <c r="D36" s="6" t="s">
        <v>131</v>
      </c>
      <c r="E36" s="6" t="s">
        <v>2549</v>
      </c>
      <c r="F36" s="6">
        <v>90</v>
      </c>
      <c r="G36" s="6">
        <v>88</v>
      </c>
      <c r="H36" s="6">
        <v>89</v>
      </c>
      <c r="I36" s="6" t="s">
        <v>46</v>
      </c>
    </row>
    <row r="37" ht="28" customHeight="1" spans="1:9">
      <c r="A37" s="6">
        <v>15</v>
      </c>
      <c r="B37" s="6" t="s">
        <v>690</v>
      </c>
      <c r="C37" s="6" t="s">
        <v>2554</v>
      </c>
      <c r="D37" s="6" t="s">
        <v>131</v>
      </c>
      <c r="E37" s="6" t="s">
        <v>2555</v>
      </c>
      <c r="F37" s="6">
        <v>87</v>
      </c>
      <c r="G37" s="6">
        <v>88</v>
      </c>
      <c r="H37" s="6">
        <f t="shared" ref="H37:H47" si="2">(F37+G37)/2</f>
        <v>87.5</v>
      </c>
      <c r="I37" s="6" t="s">
        <v>46</v>
      </c>
    </row>
    <row r="38" ht="28" customHeight="1" spans="1:9">
      <c r="A38" s="6">
        <v>16</v>
      </c>
      <c r="B38" s="6" t="s">
        <v>428</v>
      </c>
      <c r="C38" s="6" t="s">
        <v>1567</v>
      </c>
      <c r="D38" s="6" t="s">
        <v>131</v>
      </c>
      <c r="E38" s="6" t="s">
        <v>2555</v>
      </c>
      <c r="F38" s="6">
        <v>82</v>
      </c>
      <c r="G38" s="6">
        <v>80</v>
      </c>
      <c r="H38" s="6">
        <f t="shared" si="2"/>
        <v>81</v>
      </c>
      <c r="I38" s="6" t="s">
        <v>46</v>
      </c>
    </row>
    <row r="39" ht="28" customHeight="1" spans="1:9">
      <c r="A39" s="6">
        <v>17</v>
      </c>
      <c r="B39" s="6" t="s">
        <v>690</v>
      </c>
      <c r="C39" s="6" t="s">
        <v>1315</v>
      </c>
      <c r="D39" s="6" t="s">
        <v>131</v>
      </c>
      <c r="E39" s="6" t="s">
        <v>2555</v>
      </c>
      <c r="F39" s="6">
        <v>92</v>
      </c>
      <c r="G39" s="6">
        <v>90</v>
      </c>
      <c r="H39" s="6">
        <f t="shared" si="2"/>
        <v>91</v>
      </c>
      <c r="I39" s="6" t="s">
        <v>16</v>
      </c>
    </row>
    <row r="40" ht="28" customHeight="1" spans="1:9">
      <c r="A40" s="6">
        <v>18</v>
      </c>
      <c r="B40" s="6" t="s">
        <v>690</v>
      </c>
      <c r="C40" s="6" t="s">
        <v>1944</v>
      </c>
      <c r="D40" s="6" t="s">
        <v>14</v>
      </c>
      <c r="E40" s="6" t="s">
        <v>2555</v>
      </c>
      <c r="F40" s="6">
        <v>87</v>
      </c>
      <c r="G40" s="6">
        <v>88</v>
      </c>
      <c r="H40" s="6">
        <f t="shared" si="2"/>
        <v>87.5</v>
      </c>
      <c r="I40" s="6" t="s">
        <v>46</v>
      </c>
    </row>
    <row r="41" ht="28" customHeight="1" spans="1:9">
      <c r="A41" s="6">
        <v>19</v>
      </c>
      <c r="B41" s="6" t="s">
        <v>690</v>
      </c>
      <c r="C41" s="6" t="s">
        <v>2556</v>
      </c>
      <c r="D41" s="6" t="s">
        <v>14</v>
      </c>
      <c r="E41" s="6" t="s">
        <v>2555</v>
      </c>
      <c r="F41" s="6">
        <v>77</v>
      </c>
      <c r="G41" s="6">
        <v>75</v>
      </c>
      <c r="H41" s="6">
        <f t="shared" si="2"/>
        <v>76</v>
      </c>
      <c r="I41" s="6" t="s">
        <v>46</v>
      </c>
    </row>
    <row r="42" ht="28" customHeight="1" spans="1:9">
      <c r="A42" s="6">
        <v>20</v>
      </c>
      <c r="B42" s="6" t="s">
        <v>464</v>
      </c>
      <c r="C42" s="6" t="s">
        <v>2557</v>
      </c>
      <c r="D42" s="6" t="s">
        <v>14</v>
      </c>
      <c r="E42" s="6" t="s">
        <v>2555</v>
      </c>
      <c r="F42" s="6">
        <v>92</v>
      </c>
      <c r="G42" s="6">
        <v>90</v>
      </c>
      <c r="H42" s="6">
        <f t="shared" si="2"/>
        <v>91</v>
      </c>
      <c r="I42" s="6" t="s">
        <v>46</v>
      </c>
    </row>
    <row r="43" ht="28" customHeight="1" spans="1:9">
      <c r="A43" s="6">
        <v>21</v>
      </c>
      <c r="B43" s="6" t="s">
        <v>562</v>
      </c>
      <c r="C43" s="6" t="s">
        <v>2558</v>
      </c>
      <c r="D43" s="6" t="s">
        <v>131</v>
      </c>
      <c r="E43" s="6" t="s">
        <v>2555</v>
      </c>
      <c r="F43" s="6">
        <v>82</v>
      </c>
      <c r="G43" s="6">
        <v>80</v>
      </c>
      <c r="H43" s="6">
        <f t="shared" si="2"/>
        <v>81</v>
      </c>
      <c r="I43" s="6" t="s">
        <v>46</v>
      </c>
    </row>
    <row r="44" ht="28" customHeight="1" spans="1:9">
      <c r="A44" s="6">
        <v>22</v>
      </c>
      <c r="B44" s="6" t="s">
        <v>491</v>
      </c>
      <c r="C44" s="6" t="s">
        <v>2559</v>
      </c>
      <c r="D44" s="6" t="s">
        <v>131</v>
      </c>
      <c r="E44" s="6" t="s">
        <v>2555</v>
      </c>
      <c r="F44" s="6">
        <v>77</v>
      </c>
      <c r="G44" s="6">
        <v>75</v>
      </c>
      <c r="H44" s="6">
        <f t="shared" si="2"/>
        <v>76</v>
      </c>
      <c r="I44" s="6" t="s">
        <v>46</v>
      </c>
    </row>
    <row r="45" ht="28" customHeight="1" spans="1:9">
      <c r="A45" s="6">
        <v>23</v>
      </c>
      <c r="B45" s="6" t="s">
        <v>210</v>
      </c>
      <c r="C45" s="6" t="s">
        <v>2191</v>
      </c>
      <c r="D45" s="6" t="s">
        <v>14</v>
      </c>
      <c r="E45" s="6" t="s">
        <v>2555</v>
      </c>
      <c r="F45" s="6">
        <v>67</v>
      </c>
      <c r="G45" s="6">
        <v>70</v>
      </c>
      <c r="H45" s="6">
        <f t="shared" si="2"/>
        <v>68.5</v>
      </c>
      <c r="I45" s="6" t="s">
        <v>46</v>
      </c>
    </row>
    <row r="46" ht="28" customHeight="1" spans="1:9">
      <c r="A46" s="6">
        <v>24</v>
      </c>
      <c r="B46" s="6" t="s">
        <v>491</v>
      </c>
      <c r="C46" s="6" t="s">
        <v>561</v>
      </c>
      <c r="D46" s="6" t="s">
        <v>131</v>
      </c>
      <c r="E46" s="6" t="s">
        <v>2555</v>
      </c>
      <c r="F46" s="6">
        <v>77</v>
      </c>
      <c r="G46" s="6">
        <v>75</v>
      </c>
      <c r="H46" s="6">
        <f t="shared" si="2"/>
        <v>76</v>
      </c>
      <c r="I46" s="6" t="s">
        <v>46</v>
      </c>
    </row>
    <row r="47" ht="28" customHeight="1" spans="1:9">
      <c r="A47" s="6">
        <v>25</v>
      </c>
      <c r="B47" s="6" t="s">
        <v>491</v>
      </c>
      <c r="C47" s="6" t="s">
        <v>2560</v>
      </c>
      <c r="D47" s="6" t="s">
        <v>14</v>
      </c>
      <c r="E47" s="6" t="s">
        <v>2555</v>
      </c>
      <c r="F47" s="6">
        <v>77</v>
      </c>
      <c r="G47" s="6">
        <v>75</v>
      </c>
      <c r="H47" s="6">
        <f t="shared" si="2"/>
        <v>76</v>
      </c>
      <c r="I47" s="6" t="s">
        <v>46</v>
      </c>
    </row>
    <row r="48" ht="28" customHeight="1" spans="1:9">
      <c r="A48" s="6">
        <v>26</v>
      </c>
      <c r="B48" s="6" t="s">
        <v>690</v>
      </c>
      <c r="C48" s="6" t="s">
        <v>2561</v>
      </c>
      <c r="D48" s="6" t="s">
        <v>14</v>
      </c>
      <c r="E48" s="6" t="s">
        <v>2562</v>
      </c>
      <c r="F48" s="6">
        <v>89</v>
      </c>
      <c r="G48" s="6">
        <v>88</v>
      </c>
      <c r="H48" s="6">
        <v>88.5</v>
      </c>
      <c r="I48" s="6" t="s">
        <v>46</v>
      </c>
    </row>
    <row r="49" ht="28" customHeight="1" spans="1:9">
      <c r="A49" s="6">
        <v>27</v>
      </c>
      <c r="B49" s="6" t="s">
        <v>690</v>
      </c>
      <c r="C49" s="6" t="s">
        <v>691</v>
      </c>
      <c r="D49" s="6" t="s">
        <v>14</v>
      </c>
      <c r="E49" s="6" t="s">
        <v>2562</v>
      </c>
      <c r="F49" s="6">
        <v>89</v>
      </c>
      <c r="G49" s="6">
        <v>89</v>
      </c>
      <c r="H49" s="6">
        <v>89</v>
      </c>
      <c r="I49" s="6" t="s">
        <v>46</v>
      </c>
    </row>
    <row r="50" ht="28" customHeight="1" spans="1:9">
      <c r="A50" s="6">
        <v>28</v>
      </c>
      <c r="B50" s="6" t="s">
        <v>464</v>
      </c>
      <c r="C50" s="6" t="s">
        <v>465</v>
      </c>
      <c r="D50" s="6" t="s">
        <v>14</v>
      </c>
      <c r="E50" s="6" t="s">
        <v>2562</v>
      </c>
      <c r="F50" s="6">
        <v>92</v>
      </c>
      <c r="G50" s="6">
        <v>91</v>
      </c>
      <c r="H50" s="6">
        <v>91.5</v>
      </c>
      <c r="I50" s="6" t="s">
        <v>16</v>
      </c>
    </row>
    <row r="51" ht="28" customHeight="1" spans="1:9">
      <c r="A51" s="6">
        <v>29</v>
      </c>
      <c r="B51" s="6" t="s">
        <v>562</v>
      </c>
      <c r="C51" s="6" t="s">
        <v>2563</v>
      </c>
      <c r="D51" s="6" t="s">
        <v>14</v>
      </c>
      <c r="E51" s="6" t="s">
        <v>2562</v>
      </c>
      <c r="F51" s="6">
        <v>88</v>
      </c>
      <c r="G51" s="6">
        <v>89</v>
      </c>
      <c r="H51" s="6">
        <v>88.5</v>
      </c>
      <c r="I51" s="6" t="s">
        <v>46</v>
      </c>
    </row>
    <row r="52" ht="28" customHeight="1" spans="1:9">
      <c r="A52" s="6">
        <v>30</v>
      </c>
      <c r="B52" s="6" t="s">
        <v>227</v>
      </c>
      <c r="C52" s="6" t="s">
        <v>766</v>
      </c>
      <c r="D52" s="6" t="s">
        <v>14</v>
      </c>
      <c r="E52" s="6" t="s">
        <v>2562</v>
      </c>
      <c r="F52" s="6">
        <v>88</v>
      </c>
      <c r="G52" s="6">
        <v>87</v>
      </c>
      <c r="H52" s="6">
        <v>87.5</v>
      </c>
      <c r="I52" s="6" t="s">
        <v>46</v>
      </c>
    </row>
    <row r="53" ht="28" customHeight="1" spans="1:9">
      <c r="A53" s="6">
        <v>31</v>
      </c>
      <c r="B53" s="6" t="s">
        <v>189</v>
      </c>
      <c r="C53" s="6" t="s">
        <v>2564</v>
      </c>
      <c r="D53" s="6" t="s">
        <v>14</v>
      </c>
      <c r="E53" s="6" t="s">
        <v>2562</v>
      </c>
      <c r="F53" s="6">
        <v>87</v>
      </c>
      <c r="G53" s="6">
        <v>88</v>
      </c>
      <c r="H53" s="6">
        <v>87.5</v>
      </c>
      <c r="I53" s="6" t="s">
        <v>46</v>
      </c>
    </row>
    <row r="54" ht="28" customHeight="1" spans="1:9">
      <c r="A54" s="6">
        <v>32</v>
      </c>
      <c r="B54" s="6" t="s">
        <v>349</v>
      </c>
      <c r="C54" s="6" t="s">
        <v>2565</v>
      </c>
      <c r="D54" s="6" t="s">
        <v>131</v>
      </c>
      <c r="E54" s="6" t="s">
        <v>2562</v>
      </c>
      <c r="F54" s="6">
        <v>88</v>
      </c>
      <c r="G54" s="6">
        <v>89</v>
      </c>
      <c r="H54" s="6">
        <v>88.5</v>
      </c>
      <c r="I54" s="6" t="s">
        <v>46</v>
      </c>
    </row>
    <row r="55" ht="28" customHeight="1" spans="1:9">
      <c r="A55" s="6">
        <v>33</v>
      </c>
      <c r="B55" s="6" t="s">
        <v>312</v>
      </c>
      <c r="C55" s="6" t="s">
        <v>2566</v>
      </c>
      <c r="D55" s="6" t="s">
        <v>14</v>
      </c>
      <c r="E55" s="6" t="s">
        <v>2562</v>
      </c>
      <c r="F55" s="6">
        <v>88</v>
      </c>
      <c r="G55" s="6">
        <v>87</v>
      </c>
      <c r="H55" s="6">
        <v>87.5</v>
      </c>
      <c r="I55" s="6" t="s">
        <v>46</v>
      </c>
    </row>
    <row r="56" ht="28" customHeight="1" spans="1:9">
      <c r="A56" s="6">
        <v>34</v>
      </c>
      <c r="B56" s="6" t="s">
        <v>312</v>
      </c>
      <c r="C56" s="6" t="s">
        <v>2567</v>
      </c>
      <c r="D56" s="6" t="s">
        <v>131</v>
      </c>
      <c r="E56" s="6" t="s">
        <v>2562</v>
      </c>
      <c r="F56" s="6">
        <v>88</v>
      </c>
      <c r="G56" s="6">
        <v>87</v>
      </c>
      <c r="H56" s="6">
        <v>87.5</v>
      </c>
      <c r="I56" s="6" t="s">
        <v>46</v>
      </c>
    </row>
    <row r="57" ht="28" customHeight="1" spans="1:9">
      <c r="A57" s="6">
        <v>35</v>
      </c>
      <c r="B57" s="6" t="s">
        <v>491</v>
      </c>
      <c r="C57" s="6" t="s">
        <v>2568</v>
      </c>
      <c r="D57" s="6" t="s">
        <v>131</v>
      </c>
      <c r="E57" s="6" t="s">
        <v>2562</v>
      </c>
      <c r="F57" s="6">
        <v>87</v>
      </c>
      <c r="G57" s="6">
        <v>88</v>
      </c>
      <c r="H57" s="6">
        <v>87.5</v>
      </c>
      <c r="I57" s="6" t="s">
        <v>46</v>
      </c>
    </row>
    <row r="58" ht="28" customHeight="1" spans="1:9">
      <c r="A58" s="6">
        <v>36</v>
      </c>
      <c r="B58" s="6" t="s">
        <v>464</v>
      </c>
      <c r="C58" s="6" t="s">
        <v>2569</v>
      </c>
      <c r="D58" s="6" t="s">
        <v>14</v>
      </c>
      <c r="E58" s="6" t="s">
        <v>2562</v>
      </c>
      <c r="F58" s="6">
        <v>76</v>
      </c>
      <c r="G58" s="6">
        <v>84</v>
      </c>
      <c r="H58" s="6">
        <v>80</v>
      </c>
      <c r="I58" s="6" t="s">
        <v>46</v>
      </c>
    </row>
    <row r="59" ht="28" customHeight="1" spans="1:9">
      <c r="A59" s="6">
        <v>37</v>
      </c>
      <c r="B59" s="6" t="s">
        <v>351</v>
      </c>
      <c r="C59" s="6" t="s">
        <v>164</v>
      </c>
      <c r="D59" s="6" t="s">
        <v>14</v>
      </c>
      <c r="E59" s="6" t="s">
        <v>2570</v>
      </c>
      <c r="F59" s="6">
        <v>90</v>
      </c>
      <c r="G59" s="6">
        <v>86</v>
      </c>
      <c r="H59" s="6">
        <v>88</v>
      </c>
      <c r="I59" s="6" t="s">
        <v>46</v>
      </c>
    </row>
    <row r="60" ht="28" customHeight="1" spans="1:9">
      <c r="A60" s="6">
        <v>38</v>
      </c>
      <c r="B60" s="6" t="s">
        <v>351</v>
      </c>
      <c r="C60" s="6" t="s">
        <v>2571</v>
      </c>
      <c r="D60" s="6" t="s">
        <v>131</v>
      </c>
      <c r="E60" s="6" t="s">
        <v>2570</v>
      </c>
      <c r="F60" s="6">
        <v>86</v>
      </c>
      <c r="G60" s="6">
        <v>84</v>
      </c>
      <c r="H60" s="6">
        <v>85</v>
      </c>
      <c r="I60" s="6" t="s">
        <v>46</v>
      </c>
    </row>
    <row r="61" ht="28" customHeight="1" spans="1:9">
      <c r="A61" s="6">
        <v>39</v>
      </c>
      <c r="B61" s="6" t="s">
        <v>690</v>
      </c>
      <c r="C61" s="6" t="s">
        <v>2572</v>
      </c>
      <c r="D61" s="6" t="s">
        <v>14</v>
      </c>
      <c r="E61" s="6" t="s">
        <v>2570</v>
      </c>
      <c r="F61" s="6">
        <v>86</v>
      </c>
      <c r="G61" s="6">
        <v>84</v>
      </c>
      <c r="H61" s="6">
        <v>85</v>
      </c>
      <c r="I61" s="6" t="s">
        <v>46</v>
      </c>
    </row>
    <row r="62" ht="28" customHeight="1" spans="1:9">
      <c r="A62" s="6">
        <v>40</v>
      </c>
      <c r="B62" s="6" t="s">
        <v>227</v>
      </c>
      <c r="C62" s="6" t="s">
        <v>692</v>
      </c>
      <c r="D62" s="6" t="s">
        <v>131</v>
      </c>
      <c r="E62" s="6" t="s">
        <v>2570</v>
      </c>
      <c r="F62" s="6">
        <v>90</v>
      </c>
      <c r="G62" s="6">
        <v>90</v>
      </c>
      <c r="H62" s="6">
        <v>90</v>
      </c>
      <c r="I62" s="6" t="s">
        <v>16</v>
      </c>
    </row>
    <row r="63" ht="28" customHeight="1" spans="1:9">
      <c r="A63" s="6">
        <v>41</v>
      </c>
      <c r="B63" s="6" t="s">
        <v>312</v>
      </c>
      <c r="C63" s="6" t="s">
        <v>737</v>
      </c>
      <c r="D63" s="6" t="s">
        <v>131</v>
      </c>
      <c r="E63" s="6" t="s">
        <v>2570</v>
      </c>
      <c r="F63" s="6">
        <v>90</v>
      </c>
      <c r="G63" s="6">
        <v>90</v>
      </c>
      <c r="H63" s="6">
        <v>90</v>
      </c>
      <c r="I63" s="6" t="s">
        <v>46</v>
      </c>
    </row>
    <row r="64" ht="28" customHeight="1" spans="1:9">
      <c r="A64" s="6">
        <v>42</v>
      </c>
      <c r="B64" s="6" t="s">
        <v>491</v>
      </c>
      <c r="C64" s="6" t="s">
        <v>2573</v>
      </c>
      <c r="D64" s="6" t="s">
        <v>14</v>
      </c>
      <c r="E64" s="6" t="s">
        <v>2574</v>
      </c>
      <c r="F64" s="6">
        <v>88</v>
      </c>
      <c r="G64" s="6">
        <v>88</v>
      </c>
      <c r="H64" s="6">
        <v>88</v>
      </c>
      <c r="I64" s="6" t="s">
        <v>46</v>
      </c>
    </row>
    <row r="65" ht="28" customHeight="1" spans="1:9">
      <c r="A65" s="6">
        <v>43</v>
      </c>
      <c r="B65" s="6" t="s">
        <v>491</v>
      </c>
      <c r="C65" s="6" t="s">
        <v>2575</v>
      </c>
      <c r="D65" s="6" t="s">
        <v>131</v>
      </c>
      <c r="E65" s="6" t="s">
        <v>2574</v>
      </c>
      <c r="F65" s="6">
        <v>88</v>
      </c>
      <c r="G65" s="6">
        <v>88</v>
      </c>
      <c r="H65" s="6">
        <v>88</v>
      </c>
      <c r="I65" s="6" t="s">
        <v>46</v>
      </c>
    </row>
    <row r="66" ht="28" customHeight="1" spans="1:9">
      <c r="A66" s="6">
        <v>44</v>
      </c>
      <c r="B66" s="6" t="s">
        <v>491</v>
      </c>
      <c r="C66" s="6" t="s">
        <v>2576</v>
      </c>
      <c r="D66" s="6" t="s">
        <v>131</v>
      </c>
      <c r="E66" s="6" t="s">
        <v>2574</v>
      </c>
      <c r="F66" s="6">
        <v>88</v>
      </c>
      <c r="G66" s="6">
        <v>88</v>
      </c>
      <c r="H66" s="6">
        <v>88</v>
      </c>
      <c r="I66" s="6" t="s">
        <v>46</v>
      </c>
    </row>
    <row r="67" ht="28" customHeight="1" spans="1:9">
      <c r="A67" s="6">
        <v>45</v>
      </c>
      <c r="B67" s="6" t="s">
        <v>491</v>
      </c>
      <c r="C67" s="6" t="s">
        <v>2577</v>
      </c>
      <c r="D67" s="6" t="s">
        <v>131</v>
      </c>
      <c r="E67" s="6" t="s">
        <v>2574</v>
      </c>
      <c r="F67" s="6">
        <v>90</v>
      </c>
      <c r="G67" s="6">
        <v>90</v>
      </c>
      <c r="H67" s="6">
        <v>90</v>
      </c>
      <c r="I67" s="6" t="s">
        <v>46</v>
      </c>
    </row>
    <row r="68" ht="28" customHeight="1" spans="1:9">
      <c r="A68" s="6">
        <v>46</v>
      </c>
      <c r="B68" s="6" t="s">
        <v>491</v>
      </c>
      <c r="C68" s="6" t="s">
        <v>2578</v>
      </c>
      <c r="D68" s="6" t="s">
        <v>14</v>
      </c>
      <c r="E68" s="6" t="s">
        <v>2574</v>
      </c>
      <c r="F68" s="6">
        <v>88</v>
      </c>
      <c r="G68" s="6">
        <v>88</v>
      </c>
      <c r="H68" s="6">
        <v>88</v>
      </c>
      <c r="I68" s="6" t="s">
        <v>46</v>
      </c>
    </row>
    <row r="69" ht="28" customHeight="1" spans="1:9">
      <c r="A69" s="6">
        <v>47</v>
      </c>
      <c r="B69" s="6" t="s">
        <v>349</v>
      </c>
      <c r="C69" s="6" t="s">
        <v>2579</v>
      </c>
      <c r="D69" s="6" t="s">
        <v>14</v>
      </c>
      <c r="E69" s="6" t="s">
        <v>2574</v>
      </c>
      <c r="F69" s="6">
        <v>98</v>
      </c>
      <c r="G69" s="6">
        <v>98</v>
      </c>
      <c r="H69" s="6">
        <v>98</v>
      </c>
      <c r="I69" s="6" t="s">
        <v>16</v>
      </c>
    </row>
    <row r="70" ht="28" customHeight="1" spans="1:9">
      <c r="A70" s="6">
        <v>48</v>
      </c>
      <c r="B70" s="6" t="s">
        <v>351</v>
      </c>
      <c r="C70" s="6" t="s">
        <v>411</v>
      </c>
      <c r="D70" s="6" t="s">
        <v>14</v>
      </c>
      <c r="E70" s="6" t="s">
        <v>2574</v>
      </c>
      <c r="F70" s="6">
        <v>88</v>
      </c>
      <c r="G70" s="6">
        <v>88</v>
      </c>
      <c r="H70" s="6">
        <v>88</v>
      </c>
      <c r="I70" s="6" t="s">
        <v>46</v>
      </c>
    </row>
    <row r="71" ht="28" customHeight="1" spans="1:9">
      <c r="A71" s="6">
        <v>49</v>
      </c>
      <c r="B71" s="6" t="s">
        <v>690</v>
      </c>
      <c r="C71" s="6" t="s">
        <v>2580</v>
      </c>
      <c r="D71" s="6" t="s">
        <v>14</v>
      </c>
      <c r="E71" s="6" t="s">
        <v>2574</v>
      </c>
      <c r="F71" s="6">
        <v>88</v>
      </c>
      <c r="G71" s="6">
        <v>88</v>
      </c>
      <c r="H71" s="6">
        <v>88</v>
      </c>
      <c r="I71" s="6" t="s">
        <v>46</v>
      </c>
    </row>
    <row r="72" ht="28" customHeight="1" spans="1:9">
      <c r="A72" s="6">
        <v>50</v>
      </c>
      <c r="B72" s="6" t="s">
        <v>690</v>
      </c>
      <c r="C72" s="6" t="s">
        <v>2581</v>
      </c>
      <c r="D72" s="6" t="s">
        <v>14</v>
      </c>
      <c r="E72" s="6" t="s">
        <v>2574</v>
      </c>
      <c r="F72" s="6">
        <v>88</v>
      </c>
      <c r="G72" s="6">
        <v>88</v>
      </c>
      <c r="H72" s="6">
        <v>88</v>
      </c>
      <c r="I72" s="6" t="s">
        <v>46</v>
      </c>
    </row>
    <row r="73" ht="28" customHeight="1" spans="1:9">
      <c r="A73" s="6">
        <v>51</v>
      </c>
      <c r="B73" s="6" t="s">
        <v>690</v>
      </c>
      <c r="C73" s="6" t="s">
        <v>1605</v>
      </c>
      <c r="D73" s="6" t="s">
        <v>131</v>
      </c>
      <c r="E73" s="6" t="s">
        <v>2574</v>
      </c>
      <c r="F73" s="6">
        <v>88</v>
      </c>
      <c r="G73" s="6">
        <v>88</v>
      </c>
      <c r="H73" s="6">
        <v>88</v>
      </c>
      <c r="I73" s="6" t="s">
        <v>46</v>
      </c>
    </row>
    <row r="74" ht="28" customHeight="1" spans="1:9">
      <c r="A74" s="6">
        <v>52</v>
      </c>
      <c r="B74" s="6" t="s">
        <v>690</v>
      </c>
      <c r="C74" s="6" t="s">
        <v>2582</v>
      </c>
      <c r="D74" s="6" t="s">
        <v>14</v>
      </c>
      <c r="E74" s="6" t="s">
        <v>2583</v>
      </c>
      <c r="F74" s="6">
        <v>84</v>
      </c>
      <c r="G74" s="6">
        <v>86</v>
      </c>
      <c r="H74" s="6">
        <v>85</v>
      </c>
      <c r="I74" s="6" t="s">
        <v>46</v>
      </c>
    </row>
    <row r="75" ht="28" customHeight="1" spans="1:9">
      <c r="A75" s="6">
        <v>53</v>
      </c>
      <c r="B75" s="6" t="s">
        <v>690</v>
      </c>
      <c r="C75" s="6" t="s">
        <v>2584</v>
      </c>
      <c r="D75" s="6" t="s">
        <v>14</v>
      </c>
      <c r="E75" s="6" t="s">
        <v>2583</v>
      </c>
      <c r="F75" s="6">
        <v>87</v>
      </c>
      <c r="G75" s="6">
        <v>90</v>
      </c>
      <c r="H75" s="6">
        <v>88.5</v>
      </c>
      <c r="I75" s="6" t="s">
        <v>46</v>
      </c>
    </row>
    <row r="76" ht="28" customHeight="1" spans="1:9">
      <c r="A76" s="6">
        <v>54</v>
      </c>
      <c r="B76" s="6" t="s">
        <v>225</v>
      </c>
      <c r="C76" s="6" t="s">
        <v>814</v>
      </c>
      <c r="D76" s="6" t="s">
        <v>14</v>
      </c>
      <c r="E76" s="6" t="s">
        <v>2583</v>
      </c>
      <c r="F76" s="6">
        <v>87</v>
      </c>
      <c r="G76" s="6">
        <v>84</v>
      </c>
      <c r="H76" s="6">
        <v>85.5</v>
      </c>
      <c r="I76" s="6" t="s">
        <v>46</v>
      </c>
    </row>
    <row r="77" ht="28" customHeight="1" spans="1:9">
      <c r="A77" s="6">
        <v>55</v>
      </c>
      <c r="B77" s="6" t="s">
        <v>562</v>
      </c>
      <c r="C77" s="6" t="s">
        <v>2585</v>
      </c>
      <c r="D77" s="6" t="s">
        <v>131</v>
      </c>
      <c r="E77" s="6" t="s">
        <v>2583</v>
      </c>
      <c r="F77" s="6">
        <v>91</v>
      </c>
      <c r="G77" s="6">
        <v>90</v>
      </c>
      <c r="H77" s="6">
        <v>90.5</v>
      </c>
      <c r="I77" s="6" t="s">
        <v>16</v>
      </c>
    </row>
    <row r="78" ht="28" customHeight="1" spans="1:9">
      <c r="A78" s="6">
        <v>56</v>
      </c>
      <c r="B78" s="6" t="s">
        <v>351</v>
      </c>
      <c r="C78" s="6" t="s">
        <v>776</v>
      </c>
      <c r="D78" s="6" t="s">
        <v>131</v>
      </c>
      <c r="E78" s="6" t="s">
        <v>2583</v>
      </c>
      <c r="F78" s="6">
        <v>84</v>
      </c>
      <c r="G78" s="6">
        <v>87</v>
      </c>
      <c r="H78" s="6">
        <v>85.5</v>
      </c>
      <c r="I78" s="6" t="s">
        <v>46</v>
      </c>
    </row>
    <row r="79" ht="28" customHeight="1" spans="1:9">
      <c r="A79" s="6">
        <v>57</v>
      </c>
      <c r="B79" s="6" t="s">
        <v>312</v>
      </c>
      <c r="C79" s="6" t="s">
        <v>2586</v>
      </c>
      <c r="D79" s="6" t="s">
        <v>14</v>
      </c>
      <c r="E79" s="6" t="s">
        <v>2583</v>
      </c>
      <c r="F79" s="6">
        <v>84</v>
      </c>
      <c r="G79" s="6">
        <v>83</v>
      </c>
      <c r="H79" s="6">
        <v>83.5</v>
      </c>
      <c r="I79" s="6" t="s">
        <v>46</v>
      </c>
    </row>
    <row r="80" ht="28" customHeight="1" spans="1:9">
      <c r="A80" s="6">
        <v>58</v>
      </c>
      <c r="B80" s="6" t="s">
        <v>491</v>
      </c>
      <c r="C80" s="6" t="s">
        <v>2587</v>
      </c>
      <c r="D80" s="6" t="s">
        <v>14</v>
      </c>
      <c r="E80" s="6" t="s">
        <v>2583</v>
      </c>
      <c r="F80" s="6">
        <v>90</v>
      </c>
      <c r="G80" s="6">
        <v>90</v>
      </c>
      <c r="H80" s="6">
        <v>90</v>
      </c>
      <c r="I80" s="6" t="s">
        <v>46</v>
      </c>
    </row>
    <row r="81" ht="28" customHeight="1" spans="1:9">
      <c r="A81" s="6">
        <v>59</v>
      </c>
      <c r="B81" s="6" t="s">
        <v>491</v>
      </c>
      <c r="C81" s="6" t="s">
        <v>2588</v>
      </c>
      <c r="D81" s="6" t="s">
        <v>14</v>
      </c>
      <c r="E81" s="6" t="s">
        <v>2583</v>
      </c>
      <c r="F81" s="6">
        <v>80</v>
      </c>
      <c r="G81" s="6">
        <v>81</v>
      </c>
      <c r="H81" s="6">
        <v>80.5</v>
      </c>
      <c r="I81" s="6" t="s">
        <v>46</v>
      </c>
    </row>
    <row r="82" ht="28" customHeight="1" spans="1:9">
      <c r="A82" s="6">
        <v>60</v>
      </c>
      <c r="B82" s="6" t="s">
        <v>491</v>
      </c>
      <c r="C82" s="6" t="s">
        <v>567</v>
      </c>
      <c r="D82" s="6" t="s">
        <v>14</v>
      </c>
      <c r="E82" s="6" t="s">
        <v>2583</v>
      </c>
      <c r="F82" s="6">
        <v>83</v>
      </c>
      <c r="G82" s="6">
        <v>85</v>
      </c>
      <c r="H82" s="6">
        <v>84</v>
      </c>
      <c r="I82" s="6" t="s">
        <v>46</v>
      </c>
    </row>
    <row r="83" ht="28" customHeight="1" spans="1:9">
      <c r="A83" s="6">
        <v>61</v>
      </c>
      <c r="B83" s="6" t="s">
        <v>210</v>
      </c>
      <c r="C83" s="6" t="s">
        <v>1715</v>
      </c>
      <c r="D83" s="6" t="s">
        <v>14</v>
      </c>
      <c r="E83" s="6" t="s">
        <v>2583</v>
      </c>
      <c r="F83" s="6">
        <v>83</v>
      </c>
      <c r="G83" s="6">
        <v>86</v>
      </c>
      <c r="H83" s="6">
        <v>84.5</v>
      </c>
      <c r="I83" s="6" t="s">
        <v>46</v>
      </c>
    </row>
    <row r="84" ht="28" customHeight="1" spans="1:9">
      <c r="A84" s="6">
        <v>62</v>
      </c>
      <c r="B84" s="6" t="s">
        <v>210</v>
      </c>
      <c r="C84" s="6" t="s">
        <v>2589</v>
      </c>
      <c r="D84" s="6" t="s">
        <v>131</v>
      </c>
      <c r="E84" s="6" t="s">
        <v>2583</v>
      </c>
      <c r="F84" s="6">
        <v>87</v>
      </c>
      <c r="G84" s="6">
        <v>89</v>
      </c>
      <c r="H84" s="6">
        <v>88</v>
      </c>
      <c r="I84" s="6" t="s">
        <v>46</v>
      </c>
    </row>
    <row r="85" ht="28" customHeight="1" spans="1:9">
      <c r="A85" s="57" t="s">
        <v>1</v>
      </c>
      <c r="B85" s="58"/>
      <c r="C85" s="59"/>
      <c r="D85" s="60" t="s">
        <v>2590</v>
      </c>
      <c r="E85" s="61"/>
      <c r="F85" s="61"/>
      <c r="G85" s="61"/>
      <c r="H85" s="61"/>
      <c r="I85" s="72"/>
    </row>
    <row r="86" ht="28" customHeight="1" spans="1:9">
      <c r="A86" s="3" t="s">
        <v>3</v>
      </c>
      <c r="B86" s="6" t="s">
        <v>4</v>
      </c>
      <c r="C86" s="6" t="s">
        <v>5</v>
      </c>
      <c r="D86" s="6" t="s">
        <v>6</v>
      </c>
      <c r="E86" s="6" t="s">
        <v>7</v>
      </c>
      <c r="F86" s="6" t="s">
        <v>8</v>
      </c>
      <c r="G86" s="6" t="s">
        <v>9</v>
      </c>
      <c r="H86" s="6" t="s">
        <v>99</v>
      </c>
      <c r="I86" s="12" t="s">
        <v>11</v>
      </c>
    </row>
    <row r="87" ht="28" customHeight="1" spans="1:9">
      <c r="A87" s="3">
        <v>1</v>
      </c>
      <c r="B87" s="6" t="s">
        <v>973</v>
      </c>
      <c r="C87" s="6" t="s">
        <v>1578</v>
      </c>
      <c r="D87" s="6" t="s">
        <v>14</v>
      </c>
      <c r="E87" s="6" t="s">
        <v>2591</v>
      </c>
      <c r="F87" s="6">
        <v>95.75</v>
      </c>
      <c r="G87" s="6">
        <v>94.75</v>
      </c>
      <c r="H87" s="62">
        <f t="shared" ref="H87:H126" si="3">(F87+G87)/2</f>
        <v>95.25</v>
      </c>
      <c r="I87" s="73" t="str">
        <f t="shared" ref="I87:I126" si="4">IF(H87&gt;=90,"优秀","合格")</f>
        <v>优秀</v>
      </c>
    </row>
    <row r="88" ht="28" customHeight="1" spans="1:9">
      <c r="A88" s="3">
        <v>2</v>
      </c>
      <c r="B88" s="6" t="s">
        <v>2592</v>
      </c>
      <c r="C88" s="6" t="s">
        <v>2593</v>
      </c>
      <c r="D88" s="6" t="s">
        <v>14</v>
      </c>
      <c r="E88" s="6" t="s">
        <v>2594</v>
      </c>
      <c r="F88" s="6">
        <v>89.75</v>
      </c>
      <c r="G88" s="6">
        <v>89.75</v>
      </c>
      <c r="H88" s="62">
        <f t="shared" si="3"/>
        <v>89.75</v>
      </c>
      <c r="I88" s="73" t="str">
        <f t="shared" si="4"/>
        <v>合格</v>
      </c>
    </row>
    <row r="89" ht="28" customHeight="1" spans="1:9">
      <c r="A89" s="3">
        <v>3</v>
      </c>
      <c r="B89" s="6" t="s">
        <v>292</v>
      </c>
      <c r="C89" s="6" t="s">
        <v>2595</v>
      </c>
      <c r="D89" s="6" t="s">
        <v>14</v>
      </c>
      <c r="E89" s="6" t="s">
        <v>2596</v>
      </c>
      <c r="F89" s="6">
        <v>95.75</v>
      </c>
      <c r="G89" s="6">
        <v>96.25</v>
      </c>
      <c r="H89" s="62">
        <f t="shared" si="3"/>
        <v>96</v>
      </c>
      <c r="I89" s="73" t="str">
        <f t="shared" si="4"/>
        <v>优秀</v>
      </c>
    </row>
    <row r="90" ht="28" customHeight="1" spans="1:9">
      <c r="A90" s="3">
        <v>4</v>
      </c>
      <c r="B90" s="6" t="s">
        <v>76</v>
      </c>
      <c r="C90" s="6" t="s">
        <v>2597</v>
      </c>
      <c r="D90" s="6" t="s">
        <v>14</v>
      </c>
      <c r="E90" s="6" t="s">
        <v>2598</v>
      </c>
      <c r="F90" s="6">
        <v>89.75</v>
      </c>
      <c r="G90" s="6">
        <v>89.25</v>
      </c>
      <c r="H90" s="62">
        <f t="shared" si="3"/>
        <v>89.5</v>
      </c>
      <c r="I90" s="73" t="str">
        <f t="shared" si="4"/>
        <v>合格</v>
      </c>
    </row>
    <row r="91" ht="28" customHeight="1" spans="1:9">
      <c r="A91" s="3">
        <v>5</v>
      </c>
      <c r="B91" s="6" t="s">
        <v>186</v>
      </c>
      <c r="C91" s="6" t="s">
        <v>2599</v>
      </c>
      <c r="D91" s="6" t="s">
        <v>14</v>
      </c>
      <c r="E91" s="6" t="s">
        <v>2596</v>
      </c>
      <c r="F91" s="6">
        <v>89.25</v>
      </c>
      <c r="G91" s="6">
        <v>89.75</v>
      </c>
      <c r="H91" s="62">
        <f t="shared" si="3"/>
        <v>89.5</v>
      </c>
      <c r="I91" s="73" t="str">
        <f t="shared" si="4"/>
        <v>合格</v>
      </c>
    </row>
    <row r="92" ht="28" customHeight="1" spans="1:9">
      <c r="A92" s="3">
        <v>6</v>
      </c>
      <c r="B92" s="6" t="s">
        <v>39</v>
      </c>
      <c r="C92" s="6" t="s">
        <v>2600</v>
      </c>
      <c r="D92" s="6" t="s">
        <v>14</v>
      </c>
      <c r="E92" s="6" t="s">
        <v>2598</v>
      </c>
      <c r="F92" s="6">
        <v>88.25</v>
      </c>
      <c r="G92" s="6">
        <v>87.75</v>
      </c>
      <c r="H92" s="4">
        <f t="shared" si="3"/>
        <v>88</v>
      </c>
      <c r="I92" s="4" t="str">
        <f t="shared" si="4"/>
        <v>合格</v>
      </c>
    </row>
    <row r="93" ht="28" customHeight="1" spans="1:9">
      <c r="A93" s="3">
        <v>7</v>
      </c>
      <c r="B93" s="63" t="s">
        <v>210</v>
      </c>
      <c r="C93" s="63" t="s">
        <v>2601</v>
      </c>
      <c r="D93" s="63" t="s">
        <v>131</v>
      </c>
      <c r="E93" s="64" t="s">
        <v>1707</v>
      </c>
      <c r="F93" s="62">
        <v>94.75</v>
      </c>
      <c r="G93" s="62">
        <v>94.8</v>
      </c>
      <c r="H93" s="62">
        <f t="shared" si="3"/>
        <v>94.775</v>
      </c>
      <c r="I93" s="73" t="str">
        <f t="shared" si="4"/>
        <v>优秀</v>
      </c>
    </row>
    <row r="94" ht="28" customHeight="1" spans="1:9">
      <c r="A94" s="3">
        <v>8</v>
      </c>
      <c r="B94" s="65" t="s">
        <v>351</v>
      </c>
      <c r="C94" s="65" t="s">
        <v>776</v>
      </c>
      <c r="D94" s="65" t="s">
        <v>131</v>
      </c>
      <c r="E94" s="66" t="s">
        <v>1707</v>
      </c>
      <c r="F94" s="4">
        <v>85.5</v>
      </c>
      <c r="G94" s="4">
        <v>86.8</v>
      </c>
      <c r="H94" s="4">
        <f t="shared" si="3"/>
        <v>86.15</v>
      </c>
      <c r="I94" s="74" t="str">
        <f t="shared" si="4"/>
        <v>合格</v>
      </c>
    </row>
    <row r="95" ht="28" customHeight="1" spans="1:9">
      <c r="A95" s="3">
        <v>9</v>
      </c>
      <c r="B95" s="66" t="s">
        <v>464</v>
      </c>
      <c r="C95" s="66" t="s">
        <v>2602</v>
      </c>
      <c r="D95" s="66" t="s">
        <v>14</v>
      </c>
      <c r="E95" s="65" t="s">
        <v>1707</v>
      </c>
      <c r="F95" s="4">
        <v>84.5</v>
      </c>
      <c r="G95" s="4">
        <v>86.4</v>
      </c>
      <c r="H95" s="4">
        <f t="shared" si="3"/>
        <v>85.45</v>
      </c>
      <c r="I95" s="74" t="str">
        <f t="shared" si="4"/>
        <v>合格</v>
      </c>
    </row>
    <row r="96" ht="28" customHeight="1" spans="1:9">
      <c r="A96" s="3">
        <v>10</v>
      </c>
      <c r="B96" s="65" t="s">
        <v>349</v>
      </c>
      <c r="C96" s="65" t="s">
        <v>1269</v>
      </c>
      <c r="D96" s="65" t="s">
        <v>14</v>
      </c>
      <c r="E96" s="66" t="s">
        <v>1707</v>
      </c>
      <c r="F96" s="4">
        <v>86.75</v>
      </c>
      <c r="G96" s="4">
        <v>88</v>
      </c>
      <c r="H96" s="4">
        <f t="shared" si="3"/>
        <v>87.375</v>
      </c>
      <c r="I96" s="74" t="str">
        <f t="shared" si="4"/>
        <v>合格</v>
      </c>
    </row>
    <row r="97" ht="28" customHeight="1" spans="1:9">
      <c r="A97" s="3">
        <v>11</v>
      </c>
      <c r="B97" s="65" t="s">
        <v>227</v>
      </c>
      <c r="C97" s="66" t="s">
        <v>2603</v>
      </c>
      <c r="D97" s="65" t="s">
        <v>14</v>
      </c>
      <c r="E97" s="65" t="s">
        <v>1707</v>
      </c>
      <c r="F97" s="4">
        <v>88.25</v>
      </c>
      <c r="G97" s="4">
        <v>88</v>
      </c>
      <c r="H97" s="4">
        <f t="shared" si="3"/>
        <v>88.125</v>
      </c>
      <c r="I97" s="74" t="str">
        <f t="shared" si="4"/>
        <v>合格</v>
      </c>
    </row>
    <row r="98" ht="28" customHeight="1" spans="1:9">
      <c r="A98" s="3">
        <v>12</v>
      </c>
      <c r="B98" s="65" t="s">
        <v>189</v>
      </c>
      <c r="C98" s="65" t="s">
        <v>2604</v>
      </c>
      <c r="D98" s="65" t="s">
        <v>14</v>
      </c>
      <c r="E98" s="65" t="s">
        <v>1707</v>
      </c>
      <c r="F98" s="4">
        <v>90.25</v>
      </c>
      <c r="G98" s="4">
        <v>90.6</v>
      </c>
      <c r="H98" s="4">
        <f t="shared" si="3"/>
        <v>90.425</v>
      </c>
      <c r="I98" s="74" t="str">
        <f t="shared" si="4"/>
        <v>优秀</v>
      </c>
    </row>
    <row r="99" ht="28" customHeight="1" spans="1:9">
      <c r="A99" s="3">
        <v>13</v>
      </c>
      <c r="B99" s="66" t="s">
        <v>189</v>
      </c>
      <c r="C99" s="65" t="s">
        <v>449</v>
      </c>
      <c r="D99" s="65" t="s">
        <v>14</v>
      </c>
      <c r="E99" s="65" t="s">
        <v>1707</v>
      </c>
      <c r="F99" s="4">
        <v>86</v>
      </c>
      <c r="G99" s="4">
        <v>85.8</v>
      </c>
      <c r="H99" s="4">
        <f t="shared" si="3"/>
        <v>85.9</v>
      </c>
      <c r="I99" s="74" t="str">
        <f t="shared" si="4"/>
        <v>合格</v>
      </c>
    </row>
    <row r="100" ht="28" customHeight="1" spans="1:9">
      <c r="A100" s="3">
        <v>14</v>
      </c>
      <c r="B100" s="67" t="s">
        <v>349</v>
      </c>
      <c r="C100" s="66" t="s">
        <v>1293</v>
      </c>
      <c r="D100" s="66" t="s">
        <v>14</v>
      </c>
      <c r="E100" s="66" t="s">
        <v>1707</v>
      </c>
      <c r="F100" s="4">
        <v>87.25</v>
      </c>
      <c r="G100" s="4">
        <v>87</v>
      </c>
      <c r="H100" s="4">
        <f t="shared" si="3"/>
        <v>87.125</v>
      </c>
      <c r="I100" s="74" t="str">
        <f t="shared" si="4"/>
        <v>合格</v>
      </c>
    </row>
    <row r="101" ht="28" customHeight="1" spans="1:9">
      <c r="A101" s="3">
        <v>15</v>
      </c>
      <c r="B101" s="65" t="s">
        <v>349</v>
      </c>
      <c r="C101" s="65" t="s">
        <v>2605</v>
      </c>
      <c r="D101" s="65" t="s">
        <v>131</v>
      </c>
      <c r="E101" s="66" t="s">
        <v>1707</v>
      </c>
      <c r="F101" s="4">
        <v>86.25</v>
      </c>
      <c r="G101" s="4">
        <v>86.6</v>
      </c>
      <c r="H101" s="4">
        <f t="shared" si="3"/>
        <v>86.425</v>
      </c>
      <c r="I101" s="74" t="str">
        <f t="shared" si="4"/>
        <v>合格</v>
      </c>
    </row>
    <row r="102" ht="28" customHeight="1" spans="1:9">
      <c r="A102" s="3">
        <v>16</v>
      </c>
      <c r="B102" s="65" t="s">
        <v>562</v>
      </c>
      <c r="C102" s="65" t="s">
        <v>1031</v>
      </c>
      <c r="D102" s="65" t="s">
        <v>14</v>
      </c>
      <c r="E102" s="65" t="s">
        <v>1707</v>
      </c>
      <c r="F102" s="4">
        <v>88.75</v>
      </c>
      <c r="G102" s="4">
        <v>88</v>
      </c>
      <c r="H102" s="4">
        <f t="shared" si="3"/>
        <v>88.375</v>
      </c>
      <c r="I102" s="74" t="str">
        <f t="shared" si="4"/>
        <v>合格</v>
      </c>
    </row>
    <row r="103" ht="28" customHeight="1" spans="1:9">
      <c r="A103" s="3">
        <v>17</v>
      </c>
      <c r="B103" s="65" t="s">
        <v>562</v>
      </c>
      <c r="C103" s="65" t="s">
        <v>2558</v>
      </c>
      <c r="D103" s="65" t="s">
        <v>131</v>
      </c>
      <c r="E103" s="65" t="s">
        <v>1707</v>
      </c>
      <c r="F103" s="4">
        <v>86.75</v>
      </c>
      <c r="G103" s="4">
        <v>86.4</v>
      </c>
      <c r="H103" s="4">
        <f t="shared" si="3"/>
        <v>86.575</v>
      </c>
      <c r="I103" s="74" t="str">
        <f t="shared" si="4"/>
        <v>合格</v>
      </c>
    </row>
    <row r="104" ht="28" customHeight="1" spans="1:9">
      <c r="A104" s="3">
        <v>18</v>
      </c>
      <c r="B104" s="65" t="s">
        <v>491</v>
      </c>
      <c r="C104" s="65" t="s">
        <v>2606</v>
      </c>
      <c r="D104" s="65" t="s">
        <v>14</v>
      </c>
      <c r="E104" s="65" t="s">
        <v>1707</v>
      </c>
      <c r="F104" s="4">
        <v>86.5</v>
      </c>
      <c r="G104" s="4">
        <v>87</v>
      </c>
      <c r="H104" s="4">
        <f t="shared" si="3"/>
        <v>86.75</v>
      </c>
      <c r="I104" s="74" t="str">
        <f t="shared" si="4"/>
        <v>合格</v>
      </c>
    </row>
    <row r="105" ht="28" customHeight="1" spans="1:9">
      <c r="A105" s="3">
        <v>19</v>
      </c>
      <c r="B105" s="65" t="s">
        <v>210</v>
      </c>
      <c r="C105" s="65" t="s">
        <v>1737</v>
      </c>
      <c r="D105" s="65" t="s">
        <v>14</v>
      </c>
      <c r="E105" s="65" t="s">
        <v>1707</v>
      </c>
      <c r="F105" s="4">
        <v>86</v>
      </c>
      <c r="G105" s="4">
        <v>85.2</v>
      </c>
      <c r="H105" s="4">
        <f t="shared" si="3"/>
        <v>85.6</v>
      </c>
      <c r="I105" s="74" t="str">
        <f t="shared" si="4"/>
        <v>合格</v>
      </c>
    </row>
    <row r="106" ht="28" customHeight="1" spans="1:9">
      <c r="A106" s="3">
        <v>20</v>
      </c>
      <c r="B106" s="65" t="s">
        <v>690</v>
      </c>
      <c r="C106" s="65" t="s">
        <v>2607</v>
      </c>
      <c r="D106" s="65" t="s">
        <v>131</v>
      </c>
      <c r="E106" s="65" t="s">
        <v>1707</v>
      </c>
      <c r="F106" s="4">
        <v>85.75</v>
      </c>
      <c r="G106" s="4">
        <v>85.4</v>
      </c>
      <c r="H106" s="4">
        <f t="shared" si="3"/>
        <v>85.575</v>
      </c>
      <c r="I106" s="74" t="str">
        <f t="shared" si="4"/>
        <v>合格</v>
      </c>
    </row>
    <row r="107" ht="28" customHeight="1" spans="1:9">
      <c r="A107" s="3">
        <v>21</v>
      </c>
      <c r="B107" s="66" t="s">
        <v>464</v>
      </c>
      <c r="C107" s="66" t="s">
        <v>2608</v>
      </c>
      <c r="D107" s="66" t="s">
        <v>14</v>
      </c>
      <c r="E107" s="65" t="s">
        <v>1707</v>
      </c>
      <c r="F107" s="4">
        <v>86.25</v>
      </c>
      <c r="G107" s="4">
        <v>85.8</v>
      </c>
      <c r="H107" s="4">
        <f t="shared" si="3"/>
        <v>86.025</v>
      </c>
      <c r="I107" s="74" t="str">
        <f t="shared" si="4"/>
        <v>合格</v>
      </c>
    </row>
    <row r="108" ht="28" customHeight="1" spans="1:9">
      <c r="A108" s="3">
        <v>22</v>
      </c>
      <c r="B108" s="65" t="s">
        <v>428</v>
      </c>
      <c r="C108" s="65" t="s">
        <v>2609</v>
      </c>
      <c r="D108" s="65" t="s">
        <v>131</v>
      </c>
      <c r="E108" s="65" t="s">
        <v>1707</v>
      </c>
      <c r="F108" s="4">
        <v>85.25</v>
      </c>
      <c r="G108" s="4">
        <v>84.6</v>
      </c>
      <c r="H108" s="4">
        <f t="shared" si="3"/>
        <v>84.925</v>
      </c>
      <c r="I108" s="74" t="str">
        <f t="shared" si="4"/>
        <v>合格</v>
      </c>
    </row>
    <row r="109" ht="28" customHeight="1" spans="1:9">
      <c r="A109" s="3">
        <v>23</v>
      </c>
      <c r="B109" s="66" t="s">
        <v>690</v>
      </c>
      <c r="C109" s="66" t="s">
        <v>1541</v>
      </c>
      <c r="D109" s="66" t="s">
        <v>131</v>
      </c>
      <c r="E109" s="65" t="s">
        <v>1707</v>
      </c>
      <c r="F109" s="4">
        <v>87.5</v>
      </c>
      <c r="G109" s="4">
        <v>85.6</v>
      </c>
      <c r="H109" s="4">
        <f t="shared" si="3"/>
        <v>86.55</v>
      </c>
      <c r="I109" s="74" t="str">
        <f t="shared" si="4"/>
        <v>合格</v>
      </c>
    </row>
    <row r="110" ht="28" customHeight="1" spans="1:9">
      <c r="A110" s="3">
        <v>24</v>
      </c>
      <c r="B110" s="66" t="s">
        <v>351</v>
      </c>
      <c r="C110" s="66" t="s">
        <v>854</v>
      </c>
      <c r="D110" s="66" t="s">
        <v>14</v>
      </c>
      <c r="E110" s="65" t="s">
        <v>1707</v>
      </c>
      <c r="F110" s="4">
        <v>88.75</v>
      </c>
      <c r="G110" s="4">
        <v>86.6</v>
      </c>
      <c r="H110" s="4">
        <f t="shared" si="3"/>
        <v>87.675</v>
      </c>
      <c r="I110" s="74" t="str">
        <f t="shared" si="4"/>
        <v>合格</v>
      </c>
    </row>
    <row r="111" ht="28" customHeight="1" spans="1:9">
      <c r="A111" s="3">
        <v>25</v>
      </c>
      <c r="B111" s="65" t="s">
        <v>351</v>
      </c>
      <c r="C111" s="65" t="s">
        <v>2610</v>
      </c>
      <c r="D111" s="66" t="s">
        <v>131</v>
      </c>
      <c r="E111" s="65" t="s">
        <v>1707</v>
      </c>
      <c r="F111" s="4">
        <v>87.25</v>
      </c>
      <c r="G111" s="4">
        <v>86.6</v>
      </c>
      <c r="H111" s="4">
        <f t="shared" si="3"/>
        <v>86.925</v>
      </c>
      <c r="I111" s="74" t="str">
        <f t="shared" si="4"/>
        <v>合格</v>
      </c>
    </row>
    <row r="112" ht="28" customHeight="1" spans="1:9">
      <c r="A112" s="3">
        <v>26</v>
      </c>
      <c r="B112" s="66" t="s">
        <v>227</v>
      </c>
      <c r="C112" s="66" t="s">
        <v>2611</v>
      </c>
      <c r="D112" s="66" t="s">
        <v>14</v>
      </c>
      <c r="E112" s="66" t="s">
        <v>1707</v>
      </c>
      <c r="F112" s="4">
        <v>70.25</v>
      </c>
      <c r="G112" s="4">
        <v>90</v>
      </c>
      <c r="H112" s="4">
        <f t="shared" si="3"/>
        <v>80.125</v>
      </c>
      <c r="I112" s="74" t="str">
        <f t="shared" si="4"/>
        <v>合格</v>
      </c>
    </row>
    <row r="113" ht="28" customHeight="1" spans="1:9">
      <c r="A113" s="3">
        <v>27</v>
      </c>
      <c r="B113" s="65" t="s">
        <v>227</v>
      </c>
      <c r="C113" s="65" t="s">
        <v>2612</v>
      </c>
      <c r="D113" s="65" t="s">
        <v>14</v>
      </c>
      <c r="E113" s="65" t="s">
        <v>1707</v>
      </c>
      <c r="F113" s="4">
        <v>86.75</v>
      </c>
      <c r="G113" s="4">
        <v>88.4</v>
      </c>
      <c r="H113" s="4">
        <f t="shared" si="3"/>
        <v>87.575</v>
      </c>
      <c r="I113" s="74" t="str">
        <f t="shared" si="4"/>
        <v>合格</v>
      </c>
    </row>
    <row r="114" ht="28" customHeight="1" spans="1:9">
      <c r="A114" s="3">
        <v>28</v>
      </c>
      <c r="B114" s="65" t="s">
        <v>349</v>
      </c>
      <c r="C114" s="65" t="s">
        <v>1035</v>
      </c>
      <c r="D114" s="66" t="s">
        <v>14</v>
      </c>
      <c r="E114" s="65" t="s">
        <v>1707</v>
      </c>
      <c r="F114" s="4">
        <v>88.5</v>
      </c>
      <c r="G114" s="4">
        <v>88.2</v>
      </c>
      <c r="H114" s="4">
        <f t="shared" si="3"/>
        <v>88.35</v>
      </c>
      <c r="I114" s="74" t="str">
        <f t="shared" si="4"/>
        <v>合格</v>
      </c>
    </row>
    <row r="115" ht="28" customHeight="1" spans="1:9">
      <c r="A115" s="3">
        <v>29</v>
      </c>
      <c r="B115" s="65" t="s">
        <v>562</v>
      </c>
      <c r="C115" s="65" t="s">
        <v>2613</v>
      </c>
      <c r="D115" s="65" t="s">
        <v>131</v>
      </c>
      <c r="E115" s="65" t="s">
        <v>1707</v>
      </c>
      <c r="F115" s="4">
        <v>87</v>
      </c>
      <c r="G115" s="4">
        <v>87.4</v>
      </c>
      <c r="H115" s="4">
        <f t="shared" si="3"/>
        <v>87.2</v>
      </c>
      <c r="I115" s="74" t="str">
        <f t="shared" si="4"/>
        <v>合格</v>
      </c>
    </row>
    <row r="116" ht="28" customHeight="1" spans="1:9">
      <c r="A116" s="3">
        <v>30</v>
      </c>
      <c r="B116" s="66" t="s">
        <v>349</v>
      </c>
      <c r="C116" s="66" t="s">
        <v>2614</v>
      </c>
      <c r="D116" s="66" t="s">
        <v>131</v>
      </c>
      <c r="E116" s="66" t="s">
        <v>1707</v>
      </c>
      <c r="F116" s="4">
        <v>84.5</v>
      </c>
      <c r="G116" s="4">
        <v>84.8</v>
      </c>
      <c r="H116" s="4">
        <f t="shared" si="3"/>
        <v>84.65</v>
      </c>
      <c r="I116" s="74" t="str">
        <f t="shared" si="4"/>
        <v>合格</v>
      </c>
    </row>
    <row r="117" ht="28" customHeight="1" spans="1:9">
      <c r="A117" s="3">
        <v>31</v>
      </c>
      <c r="B117" s="65" t="s">
        <v>210</v>
      </c>
      <c r="C117" s="66" t="s">
        <v>2615</v>
      </c>
      <c r="D117" s="66" t="s">
        <v>131</v>
      </c>
      <c r="E117" s="66" t="s">
        <v>1707</v>
      </c>
      <c r="F117" s="4">
        <v>88.25</v>
      </c>
      <c r="G117" s="4">
        <v>88.8</v>
      </c>
      <c r="H117" s="4">
        <f t="shared" si="3"/>
        <v>88.525</v>
      </c>
      <c r="I117" s="74" t="str">
        <f t="shared" si="4"/>
        <v>合格</v>
      </c>
    </row>
    <row r="118" ht="28" customHeight="1" spans="1:9">
      <c r="A118" s="3">
        <v>32</v>
      </c>
      <c r="B118" s="65" t="s">
        <v>491</v>
      </c>
      <c r="C118" s="65" t="s">
        <v>2616</v>
      </c>
      <c r="D118" s="65" t="s">
        <v>131</v>
      </c>
      <c r="E118" s="65" t="s">
        <v>1707</v>
      </c>
      <c r="F118" s="4">
        <v>90.75</v>
      </c>
      <c r="G118" s="4">
        <v>91.8</v>
      </c>
      <c r="H118" s="4">
        <f t="shared" si="3"/>
        <v>91.275</v>
      </c>
      <c r="I118" s="74" t="str">
        <f t="shared" si="4"/>
        <v>优秀</v>
      </c>
    </row>
    <row r="119" ht="28" customHeight="1" spans="1:9">
      <c r="A119" s="3">
        <v>33</v>
      </c>
      <c r="B119" s="65" t="s">
        <v>690</v>
      </c>
      <c r="C119" s="65" t="s">
        <v>1916</v>
      </c>
      <c r="D119" s="65" t="s">
        <v>14</v>
      </c>
      <c r="E119" s="65" t="s">
        <v>1707</v>
      </c>
      <c r="F119" s="4">
        <v>88</v>
      </c>
      <c r="G119" s="4">
        <v>88</v>
      </c>
      <c r="H119" s="4">
        <f t="shared" si="3"/>
        <v>88</v>
      </c>
      <c r="I119" s="74" t="str">
        <f t="shared" si="4"/>
        <v>合格</v>
      </c>
    </row>
    <row r="120" ht="28" customHeight="1" spans="1:9">
      <c r="A120" s="3">
        <v>34</v>
      </c>
      <c r="B120" s="65" t="s">
        <v>189</v>
      </c>
      <c r="C120" s="65" t="s">
        <v>455</v>
      </c>
      <c r="D120" s="65" t="s">
        <v>14</v>
      </c>
      <c r="E120" s="65" t="s">
        <v>1707</v>
      </c>
      <c r="F120" s="4">
        <v>83.5</v>
      </c>
      <c r="G120" s="4">
        <v>83</v>
      </c>
      <c r="H120" s="4">
        <f t="shared" si="3"/>
        <v>83.25</v>
      </c>
      <c r="I120" s="74" t="str">
        <f t="shared" si="4"/>
        <v>合格</v>
      </c>
    </row>
    <row r="121" ht="28" customHeight="1" spans="1:9">
      <c r="A121" s="3">
        <v>35</v>
      </c>
      <c r="B121" s="65" t="s">
        <v>351</v>
      </c>
      <c r="C121" s="65" t="s">
        <v>1918</v>
      </c>
      <c r="D121" s="65" t="s">
        <v>14</v>
      </c>
      <c r="E121" s="65" t="s">
        <v>1707</v>
      </c>
      <c r="F121" s="4">
        <v>88</v>
      </c>
      <c r="G121" s="4">
        <v>87.2</v>
      </c>
      <c r="H121" s="4">
        <f t="shared" si="3"/>
        <v>87.6</v>
      </c>
      <c r="I121" s="74" t="str">
        <f t="shared" si="4"/>
        <v>合格</v>
      </c>
    </row>
    <row r="122" ht="28" customHeight="1" spans="1:9">
      <c r="A122" s="3">
        <v>36</v>
      </c>
      <c r="B122" s="65" t="s">
        <v>491</v>
      </c>
      <c r="C122" s="65" t="s">
        <v>2617</v>
      </c>
      <c r="D122" s="65" t="s">
        <v>14</v>
      </c>
      <c r="E122" s="65" t="s">
        <v>1707</v>
      </c>
      <c r="F122" s="4">
        <v>89.5</v>
      </c>
      <c r="G122" s="4">
        <v>90.2</v>
      </c>
      <c r="H122" s="4">
        <f t="shared" si="3"/>
        <v>89.85</v>
      </c>
      <c r="I122" s="74" t="str">
        <f t="shared" si="4"/>
        <v>合格</v>
      </c>
    </row>
    <row r="123" ht="28" customHeight="1" spans="1:9">
      <c r="A123" s="3">
        <v>37</v>
      </c>
      <c r="B123" s="66" t="s">
        <v>351</v>
      </c>
      <c r="C123" s="65" t="s">
        <v>2618</v>
      </c>
      <c r="D123" s="65" t="s">
        <v>14</v>
      </c>
      <c r="E123" s="65" t="s">
        <v>1707</v>
      </c>
      <c r="F123" s="4">
        <v>86.75</v>
      </c>
      <c r="G123" s="4">
        <v>86.8</v>
      </c>
      <c r="H123" s="4">
        <f t="shared" si="3"/>
        <v>86.775</v>
      </c>
      <c r="I123" s="74" t="str">
        <f t="shared" si="4"/>
        <v>合格</v>
      </c>
    </row>
    <row r="124" ht="28" customHeight="1" spans="1:9">
      <c r="A124" s="3">
        <v>38</v>
      </c>
      <c r="B124" s="65" t="s">
        <v>351</v>
      </c>
      <c r="C124" s="65" t="s">
        <v>1299</v>
      </c>
      <c r="D124" s="65" t="s">
        <v>14</v>
      </c>
      <c r="E124" s="65" t="s">
        <v>1707</v>
      </c>
      <c r="F124" s="4">
        <v>84.5</v>
      </c>
      <c r="G124" s="4">
        <v>85</v>
      </c>
      <c r="H124" s="4">
        <f t="shared" si="3"/>
        <v>84.75</v>
      </c>
      <c r="I124" s="74" t="str">
        <f t="shared" si="4"/>
        <v>合格</v>
      </c>
    </row>
    <row r="125" ht="28" customHeight="1" spans="1:9">
      <c r="A125" s="3">
        <v>39</v>
      </c>
      <c r="B125" s="66" t="s">
        <v>690</v>
      </c>
      <c r="C125" s="66" t="s">
        <v>2619</v>
      </c>
      <c r="D125" s="66" t="s">
        <v>131</v>
      </c>
      <c r="E125" s="65" t="s">
        <v>1707</v>
      </c>
      <c r="F125" s="4">
        <v>85</v>
      </c>
      <c r="G125" s="4">
        <v>85.2</v>
      </c>
      <c r="H125" s="4">
        <f t="shared" si="3"/>
        <v>85.1</v>
      </c>
      <c r="I125" s="74" t="str">
        <f t="shared" si="4"/>
        <v>合格</v>
      </c>
    </row>
    <row r="126" ht="28" customHeight="1" spans="1:9">
      <c r="A126" s="3">
        <v>40</v>
      </c>
      <c r="B126" s="66" t="s">
        <v>690</v>
      </c>
      <c r="C126" s="66" t="s">
        <v>1079</v>
      </c>
      <c r="D126" s="66" t="s">
        <v>131</v>
      </c>
      <c r="E126" s="68" t="s">
        <v>1707</v>
      </c>
      <c r="F126" s="4">
        <v>87.5</v>
      </c>
      <c r="G126" s="4">
        <v>85.2</v>
      </c>
      <c r="H126" s="4">
        <f t="shared" si="3"/>
        <v>86.35</v>
      </c>
      <c r="I126" s="74" t="str">
        <f t="shared" si="4"/>
        <v>合格</v>
      </c>
    </row>
    <row r="127" ht="28" customHeight="1" spans="1:9">
      <c r="A127" s="69" t="s">
        <v>1</v>
      </c>
      <c r="B127" s="70"/>
      <c r="C127" s="71"/>
      <c r="D127" s="60" t="s">
        <v>2620</v>
      </c>
      <c r="E127" s="61"/>
      <c r="F127" s="61"/>
      <c r="G127" s="61"/>
      <c r="H127" s="61"/>
      <c r="I127" s="72"/>
    </row>
    <row r="128" ht="28" customHeight="1" spans="1:9">
      <c r="A128" s="3" t="s">
        <v>3</v>
      </c>
      <c r="B128" s="6" t="s">
        <v>4</v>
      </c>
      <c r="C128" s="6" t="s">
        <v>5</v>
      </c>
      <c r="D128" s="6" t="s">
        <v>6</v>
      </c>
      <c r="E128" s="6" t="s">
        <v>7</v>
      </c>
      <c r="F128" s="6" t="s">
        <v>8</v>
      </c>
      <c r="G128" s="6" t="s">
        <v>9</v>
      </c>
      <c r="H128" s="6" t="s">
        <v>99</v>
      </c>
      <c r="I128" s="12" t="s">
        <v>11</v>
      </c>
    </row>
    <row r="129" ht="28" customHeight="1" spans="1:9">
      <c r="A129" s="59">
        <v>1</v>
      </c>
      <c r="B129" s="6" t="s">
        <v>1690</v>
      </c>
      <c r="C129" s="6" t="s">
        <v>1692</v>
      </c>
      <c r="D129" s="6" t="s">
        <v>252</v>
      </c>
      <c r="E129" s="6" t="s">
        <v>102</v>
      </c>
      <c r="F129" s="12">
        <v>97</v>
      </c>
      <c r="G129" s="12">
        <v>96</v>
      </c>
      <c r="H129" s="12">
        <f t="shared" ref="H129:H143" si="5">F129*0.5+G129*0.5</f>
        <v>96.5</v>
      </c>
      <c r="I129" s="12" t="s">
        <v>16</v>
      </c>
    </row>
    <row r="130" ht="28" customHeight="1" spans="1:9">
      <c r="A130" s="59">
        <v>2</v>
      </c>
      <c r="B130" s="65" t="s">
        <v>103</v>
      </c>
      <c r="C130" s="65" t="s">
        <v>104</v>
      </c>
      <c r="D130" s="65" t="s">
        <v>252</v>
      </c>
      <c r="E130" s="65" t="s">
        <v>115</v>
      </c>
      <c r="F130" s="12">
        <v>90</v>
      </c>
      <c r="G130" s="12">
        <v>85</v>
      </c>
      <c r="H130" s="12">
        <f t="shared" si="5"/>
        <v>87.5</v>
      </c>
      <c r="I130" s="12" t="s">
        <v>46</v>
      </c>
    </row>
    <row r="131" ht="28" customHeight="1" spans="1:9">
      <c r="A131" s="59">
        <v>3</v>
      </c>
      <c r="B131" s="65" t="s">
        <v>165</v>
      </c>
      <c r="C131" s="65" t="s">
        <v>2621</v>
      </c>
      <c r="D131" s="65" t="s">
        <v>252</v>
      </c>
      <c r="E131" s="65" t="s">
        <v>118</v>
      </c>
      <c r="F131" s="12">
        <v>90</v>
      </c>
      <c r="G131" s="12">
        <v>90</v>
      </c>
      <c r="H131" s="12">
        <f t="shared" si="5"/>
        <v>90</v>
      </c>
      <c r="I131" s="12" t="s">
        <v>16</v>
      </c>
    </row>
    <row r="132" ht="28" customHeight="1" spans="1:9">
      <c r="A132" s="59">
        <v>4</v>
      </c>
      <c r="B132" s="65" t="s">
        <v>63</v>
      </c>
      <c r="C132" s="65" t="s">
        <v>2622</v>
      </c>
      <c r="D132" s="65" t="s">
        <v>252</v>
      </c>
      <c r="E132" s="65" t="s">
        <v>107</v>
      </c>
      <c r="F132" s="12">
        <v>89</v>
      </c>
      <c r="G132" s="12">
        <v>90</v>
      </c>
      <c r="H132" s="12">
        <f t="shared" si="5"/>
        <v>89.5</v>
      </c>
      <c r="I132" s="12" t="s">
        <v>46</v>
      </c>
    </row>
    <row r="133" ht="28" customHeight="1" spans="1:9">
      <c r="A133" s="59">
        <v>5</v>
      </c>
      <c r="B133" s="65" t="s">
        <v>103</v>
      </c>
      <c r="C133" s="65" t="s">
        <v>1640</v>
      </c>
      <c r="D133" s="65" t="s">
        <v>252</v>
      </c>
      <c r="E133" s="65" t="s">
        <v>110</v>
      </c>
      <c r="F133" s="12">
        <v>90</v>
      </c>
      <c r="G133" s="12">
        <v>80</v>
      </c>
      <c r="H133" s="12">
        <f t="shared" si="5"/>
        <v>85</v>
      </c>
      <c r="I133" s="12" t="s">
        <v>46</v>
      </c>
    </row>
    <row r="134" ht="28" customHeight="1" spans="1:9">
      <c r="A134" s="59">
        <v>6</v>
      </c>
      <c r="B134" s="65" t="s">
        <v>227</v>
      </c>
      <c r="C134" s="65" t="s">
        <v>2623</v>
      </c>
      <c r="D134" s="65" t="s">
        <v>252</v>
      </c>
      <c r="E134" s="65" t="s">
        <v>112</v>
      </c>
      <c r="F134" s="12">
        <v>85</v>
      </c>
      <c r="G134" s="12">
        <v>87</v>
      </c>
      <c r="H134" s="12">
        <f t="shared" si="5"/>
        <v>86</v>
      </c>
      <c r="I134" s="12" t="s">
        <v>46</v>
      </c>
    </row>
    <row r="135" ht="28" customHeight="1" spans="1:9">
      <c r="A135" s="59">
        <v>7</v>
      </c>
      <c r="B135" s="67" t="s">
        <v>491</v>
      </c>
      <c r="C135" s="65" t="s">
        <v>2578</v>
      </c>
      <c r="D135" s="65" t="s">
        <v>252</v>
      </c>
      <c r="E135" s="65" t="s">
        <v>120</v>
      </c>
      <c r="F135" s="12">
        <v>83</v>
      </c>
      <c r="G135" s="12">
        <v>80</v>
      </c>
      <c r="H135" s="12">
        <f t="shared" si="5"/>
        <v>81.5</v>
      </c>
      <c r="I135" s="12" t="s">
        <v>46</v>
      </c>
    </row>
    <row r="136" ht="28" customHeight="1" spans="1:9">
      <c r="A136" s="59">
        <v>8</v>
      </c>
      <c r="B136" s="65" t="s">
        <v>428</v>
      </c>
      <c r="C136" s="65" t="s">
        <v>2624</v>
      </c>
      <c r="D136" s="65" t="s">
        <v>252</v>
      </c>
      <c r="E136" s="65" t="s">
        <v>120</v>
      </c>
      <c r="F136" s="12">
        <v>90</v>
      </c>
      <c r="G136" s="12">
        <v>93</v>
      </c>
      <c r="H136" s="12">
        <f t="shared" si="5"/>
        <v>91.5</v>
      </c>
      <c r="I136" s="12" t="s">
        <v>16</v>
      </c>
    </row>
    <row r="137" ht="28" customHeight="1" spans="1:9">
      <c r="A137" s="59">
        <v>9</v>
      </c>
      <c r="B137" s="66" t="s">
        <v>491</v>
      </c>
      <c r="C137" s="66" t="s">
        <v>2625</v>
      </c>
      <c r="D137" s="66" t="s">
        <v>252</v>
      </c>
      <c r="E137" s="65" t="s">
        <v>112</v>
      </c>
      <c r="F137" s="12">
        <v>82</v>
      </c>
      <c r="G137" s="12">
        <v>83</v>
      </c>
      <c r="H137" s="12">
        <f t="shared" si="5"/>
        <v>82.5</v>
      </c>
      <c r="I137" s="12" t="s">
        <v>46</v>
      </c>
    </row>
    <row r="138" ht="28" customHeight="1" spans="1:9">
      <c r="A138" s="59">
        <v>10</v>
      </c>
      <c r="B138" s="66" t="s">
        <v>227</v>
      </c>
      <c r="C138" s="66" t="s">
        <v>766</v>
      </c>
      <c r="D138" s="66" t="s">
        <v>252</v>
      </c>
      <c r="E138" s="66" t="s">
        <v>112</v>
      </c>
      <c r="F138" s="12">
        <v>82</v>
      </c>
      <c r="G138" s="12">
        <v>83</v>
      </c>
      <c r="H138" s="12">
        <f t="shared" si="5"/>
        <v>82.5</v>
      </c>
      <c r="I138" s="12" t="s">
        <v>46</v>
      </c>
    </row>
    <row r="139" ht="28" customHeight="1" spans="1:9">
      <c r="A139" s="59">
        <v>11</v>
      </c>
      <c r="B139" s="67" t="s">
        <v>227</v>
      </c>
      <c r="C139" s="65" t="s">
        <v>1278</v>
      </c>
      <c r="D139" s="65" t="s">
        <v>252</v>
      </c>
      <c r="E139" s="65" t="s">
        <v>120</v>
      </c>
      <c r="F139" s="12">
        <v>81</v>
      </c>
      <c r="G139" s="12">
        <v>81</v>
      </c>
      <c r="H139" s="12">
        <f t="shared" si="5"/>
        <v>81</v>
      </c>
      <c r="I139" s="12" t="s">
        <v>46</v>
      </c>
    </row>
    <row r="140" ht="28" customHeight="1" spans="1:9">
      <c r="A140" s="59">
        <v>12</v>
      </c>
      <c r="B140" s="65" t="s">
        <v>227</v>
      </c>
      <c r="C140" s="65" t="s">
        <v>2626</v>
      </c>
      <c r="D140" s="65" t="s">
        <v>252</v>
      </c>
      <c r="E140" s="65" t="s">
        <v>112</v>
      </c>
      <c r="F140" s="12">
        <v>85</v>
      </c>
      <c r="G140" s="12">
        <v>85</v>
      </c>
      <c r="H140" s="12">
        <f t="shared" si="5"/>
        <v>85</v>
      </c>
      <c r="I140" s="12" t="s">
        <v>46</v>
      </c>
    </row>
    <row r="141" ht="28" customHeight="1" spans="1:9">
      <c r="A141" s="59">
        <v>13</v>
      </c>
      <c r="B141" s="65" t="s">
        <v>349</v>
      </c>
      <c r="C141" s="65" t="s">
        <v>474</v>
      </c>
      <c r="D141" s="65" t="s">
        <v>252</v>
      </c>
      <c r="E141" s="65" t="s">
        <v>120</v>
      </c>
      <c r="F141" s="12">
        <v>84</v>
      </c>
      <c r="G141" s="12">
        <v>82</v>
      </c>
      <c r="H141" s="12">
        <f t="shared" si="5"/>
        <v>83</v>
      </c>
      <c r="I141" s="12" t="s">
        <v>46</v>
      </c>
    </row>
    <row r="142" ht="28" customHeight="1" spans="1:9">
      <c r="A142" s="59">
        <v>14</v>
      </c>
      <c r="B142" s="65" t="s">
        <v>210</v>
      </c>
      <c r="C142" s="65" t="s">
        <v>1731</v>
      </c>
      <c r="D142" s="65" t="s">
        <v>252</v>
      </c>
      <c r="E142" s="65" t="s">
        <v>120</v>
      </c>
      <c r="F142" s="12">
        <v>83</v>
      </c>
      <c r="G142" s="12">
        <v>88</v>
      </c>
      <c r="H142" s="12">
        <f t="shared" si="5"/>
        <v>85.5</v>
      </c>
      <c r="I142" s="12" t="s">
        <v>46</v>
      </c>
    </row>
    <row r="143" ht="28" customHeight="1" spans="1:9">
      <c r="A143" s="59">
        <v>15</v>
      </c>
      <c r="B143" s="65" t="s">
        <v>210</v>
      </c>
      <c r="C143" s="65" t="s">
        <v>1562</v>
      </c>
      <c r="D143" s="65" t="s">
        <v>131</v>
      </c>
      <c r="E143" s="65" t="s">
        <v>120</v>
      </c>
      <c r="F143" s="12">
        <v>88</v>
      </c>
      <c r="G143" s="12">
        <v>87</v>
      </c>
      <c r="H143" s="12">
        <f t="shared" si="5"/>
        <v>87.5</v>
      </c>
      <c r="I143" s="12" t="s">
        <v>46</v>
      </c>
    </row>
    <row r="144" ht="28" customHeight="1" spans="1:9">
      <c r="A144" s="75" t="s">
        <v>1</v>
      </c>
      <c r="B144" s="76"/>
      <c r="C144" s="77"/>
      <c r="D144" s="60" t="s">
        <v>2627</v>
      </c>
      <c r="E144" s="61"/>
      <c r="F144" s="61"/>
      <c r="G144" s="61"/>
      <c r="H144" s="61"/>
      <c r="I144" s="72"/>
    </row>
    <row r="145" ht="28" customHeight="1" spans="1:9">
      <c r="A145" s="78" t="s">
        <v>3</v>
      </c>
      <c r="B145" s="79" t="s">
        <v>4</v>
      </c>
      <c r="C145" s="79" t="s">
        <v>5</v>
      </c>
      <c r="D145" s="79" t="s">
        <v>6</v>
      </c>
      <c r="E145" s="79" t="s">
        <v>7</v>
      </c>
      <c r="F145" s="79" t="s">
        <v>8</v>
      </c>
      <c r="G145" s="79" t="s">
        <v>9</v>
      </c>
      <c r="H145" s="79" t="s">
        <v>99</v>
      </c>
      <c r="I145" s="80" t="s">
        <v>11</v>
      </c>
    </row>
    <row r="146" ht="28" customHeight="1" spans="1:9">
      <c r="A146" s="65">
        <v>1</v>
      </c>
      <c r="B146" s="65" t="s">
        <v>2628</v>
      </c>
      <c r="C146" s="65" t="s">
        <v>2629</v>
      </c>
      <c r="D146" s="65" t="s">
        <v>131</v>
      </c>
      <c r="E146" s="65" t="s">
        <v>2630</v>
      </c>
      <c r="F146" s="65">
        <v>89</v>
      </c>
      <c r="G146" s="65">
        <v>92</v>
      </c>
      <c r="H146" s="65">
        <v>90.5</v>
      </c>
      <c r="I146" s="65" t="s">
        <v>16</v>
      </c>
    </row>
    <row r="147" ht="28" customHeight="1" spans="1:9">
      <c r="A147" s="65">
        <v>2</v>
      </c>
      <c r="B147" s="65" t="s">
        <v>1207</v>
      </c>
      <c r="C147" s="65" t="s">
        <v>2631</v>
      </c>
      <c r="D147" s="65" t="s">
        <v>14</v>
      </c>
      <c r="E147" s="65" t="s">
        <v>2632</v>
      </c>
      <c r="F147" s="65">
        <v>88</v>
      </c>
      <c r="G147" s="65">
        <v>90</v>
      </c>
      <c r="H147" s="65">
        <v>89</v>
      </c>
      <c r="I147" s="65" t="s">
        <v>46</v>
      </c>
    </row>
    <row r="148" ht="28" customHeight="1" spans="1:9">
      <c r="A148" s="65">
        <v>3</v>
      </c>
      <c r="B148" s="65" t="s">
        <v>76</v>
      </c>
      <c r="C148" s="65" t="s">
        <v>2633</v>
      </c>
      <c r="D148" s="65" t="s">
        <v>14</v>
      </c>
      <c r="E148" s="65" t="s">
        <v>1702</v>
      </c>
      <c r="F148" s="65">
        <v>87</v>
      </c>
      <c r="G148" s="65">
        <v>90</v>
      </c>
      <c r="H148" s="65">
        <f t="shared" ref="H148:H150" si="6">(F148+G148)/2</f>
        <v>88.5</v>
      </c>
      <c r="I148" s="65" t="s">
        <v>46</v>
      </c>
    </row>
    <row r="149" ht="28" customHeight="1" spans="1:9">
      <c r="A149" s="65">
        <v>4</v>
      </c>
      <c r="B149" s="65" t="s">
        <v>278</v>
      </c>
      <c r="C149" s="65" t="s">
        <v>2539</v>
      </c>
      <c r="D149" s="65" t="s">
        <v>14</v>
      </c>
      <c r="E149" s="65" t="s">
        <v>1703</v>
      </c>
      <c r="F149" s="65">
        <v>88</v>
      </c>
      <c r="G149" s="65">
        <v>90</v>
      </c>
      <c r="H149" s="65">
        <f t="shared" si="6"/>
        <v>89</v>
      </c>
      <c r="I149" s="65" t="s">
        <v>16</v>
      </c>
    </row>
    <row r="150" ht="28" customHeight="1" spans="1:9">
      <c r="A150" s="65">
        <v>5</v>
      </c>
      <c r="B150" s="65" t="s">
        <v>63</v>
      </c>
      <c r="C150" s="65" t="s">
        <v>89</v>
      </c>
      <c r="D150" s="65" t="s">
        <v>14</v>
      </c>
      <c r="E150" s="65" t="s">
        <v>2634</v>
      </c>
      <c r="F150" s="65">
        <v>84.6</v>
      </c>
      <c r="G150" s="65">
        <v>87.5</v>
      </c>
      <c r="H150" s="65">
        <f t="shared" si="6"/>
        <v>86.05</v>
      </c>
      <c r="I150" s="65" t="s">
        <v>46</v>
      </c>
    </row>
    <row r="151" ht="28" customHeight="1" spans="1:9">
      <c r="A151" s="65">
        <v>6</v>
      </c>
      <c r="B151" s="65" t="s">
        <v>146</v>
      </c>
      <c r="C151" s="65" t="s">
        <v>2635</v>
      </c>
      <c r="D151" s="65" t="s">
        <v>14</v>
      </c>
      <c r="E151" s="65" t="s">
        <v>2636</v>
      </c>
      <c r="F151" s="65" t="s">
        <v>2637</v>
      </c>
      <c r="G151" s="65" t="s">
        <v>2638</v>
      </c>
      <c r="H151" s="65">
        <v>88</v>
      </c>
      <c r="I151" s="65" t="s">
        <v>46</v>
      </c>
    </row>
    <row r="152" ht="28" customHeight="1" spans="1:9">
      <c r="A152" s="65">
        <v>7</v>
      </c>
      <c r="B152" s="65" t="s">
        <v>516</v>
      </c>
      <c r="C152" s="65" t="s">
        <v>2639</v>
      </c>
      <c r="D152" s="65" t="s">
        <v>14</v>
      </c>
      <c r="E152" s="65" t="s">
        <v>163</v>
      </c>
      <c r="F152" s="65">
        <v>88</v>
      </c>
      <c r="G152" s="65">
        <v>89</v>
      </c>
      <c r="H152" s="65">
        <v>88.5</v>
      </c>
      <c r="I152" s="65" t="s">
        <v>46</v>
      </c>
    </row>
    <row r="153" ht="28" customHeight="1" spans="1:9">
      <c r="A153" s="65">
        <v>8</v>
      </c>
      <c r="B153" s="65" t="s">
        <v>76</v>
      </c>
      <c r="C153" s="65" t="s">
        <v>2640</v>
      </c>
      <c r="D153" s="65" t="s">
        <v>14</v>
      </c>
      <c r="E153" s="65" t="s">
        <v>163</v>
      </c>
      <c r="F153" s="65">
        <v>88</v>
      </c>
      <c r="G153" s="65">
        <v>86</v>
      </c>
      <c r="H153" s="65">
        <v>87</v>
      </c>
      <c r="I153" s="65" t="s">
        <v>46</v>
      </c>
    </row>
    <row r="154" ht="28" customHeight="1" spans="1:9">
      <c r="A154" s="65">
        <v>9</v>
      </c>
      <c r="B154" s="65" t="s">
        <v>146</v>
      </c>
      <c r="C154" s="65" t="s">
        <v>2641</v>
      </c>
      <c r="D154" s="65" t="s">
        <v>14</v>
      </c>
      <c r="E154" s="65" t="s">
        <v>522</v>
      </c>
      <c r="F154" s="65">
        <v>87</v>
      </c>
      <c r="G154" s="65">
        <v>87</v>
      </c>
      <c r="H154" s="65">
        <v>87</v>
      </c>
      <c r="I154" s="65" t="s">
        <v>46</v>
      </c>
    </row>
    <row r="155" ht="28" customHeight="1" spans="1:9">
      <c r="A155" s="65">
        <v>10</v>
      </c>
      <c r="B155" s="65" t="s">
        <v>76</v>
      </c>
      <c r="C155" s="65" t="s">
        <v>2642</v>
      </c>
      <c r="D155" s="65" t="s">
        <v>131</v>
      </c>
      <c r="E155" s="65" t="s">
        <v>2643</v>
      </c>
      <c r="F155" s="65">
        <v>87.67</v>
      </c>
      <c r="G155" s="65">
        <v>87.67</v>
      </c>
      <c r="H155" s="65">
        <v>87.67</v>
      </c>
      <c r="I155" s="65" t="s">
        <v>46</v>
      </c>
    </row>
    <row r="156" ht="28" customHeight="1" spans="1:9">
      <c r="A156" s="65">
        <v>11</v>
      </c>
      <c r="B156" s="65" t="s">
        <v>292</v>
      </c>
      <c r="C156" s="65" t="s">
        <v>2644</v>
      </c>
      <c r="D156" s="65" t="s">
        <v>14</v>
      </c>
      <c r="E156" s="65" t="s">
        <v>2643</v>
      </c>
      <c r="F156" s="65">
        <v>90.33</v>
      </c>
      <c r="G156" s="65">
        <v>89</v>
      </c>
      <c r="H156" s="65">
        <v>89.67</v>
      </c>
      <c r="I156" s="65" t="s">
        <v>46</v>
      </c>
    </row>
    <row r="157" ht="28" customHeight="1" spans="1:9">
      <c r="A157" s="65">
        <v>12</v>
      </c>
      <c r="B157" s="65" t="s">
        <v>292</v>
      </c>
      <c r="C157" s="65" t="s">
        <v>2528</v>
      </c>
      <c r="D157" s="65" t="s">
        <v>14</v>
      </c>
      <c r="E157" s="65" t="s">
        <v>2643</v>
      </c>
      <c r="F157" s="65">
        <v>87</v>
      </c>
      <c r="G157" s="65">
        <v>86.33</v>
      </c>
      <c r="H157" s="65">
        <v>86.67</v>
      </c>
      <c r="I157" s="65" t="s">
        <v>46</v>
      </c>
    </row>
    <row r="158" ht="28" customHeight="1" spans="1:9">
      <c r="A158" s="65">
        <v>13</v>
      </c>
      <c r="B158" s="65" t="s">
        <v>210</v>
      </c>
      <c r="C158" s="65" t="s">
        <v>2645</v>
      </c>
      <c r="D158" s="65" t="s">
        <v>131</v>
      </c>
      <c r="E158" s="65" t="s">
        <v>2643</v>
      </c>
      <c r="F158" s="65">
        <v>90.33</v>
      </c>
      <c r="G158" s="65">
        <v>89</v>
      </c>
      <c r="H158" s="65">
        <v>89.67</v>
      </c>
      <c r="I158" s="65" t="s">
        <v>46</v>
      </c>
    </row>
    <row r="159" ht="28" customHeight="1" spans="1:9">
      <c r="A159" s="65">
        <v>14</v>
      </c>
      <c r="B159" s="65" t="s">
        <v>349</v>
      </c>
      <c r="C159" s="65" t="s">
        <v>350</v>
      </c>
      <c r="D159" s="65" t="s">
        <v>14</v>
      </c>
      <c r="E159" s="65" t="s">
        <v>2643</v>
      </c>
      <c r="F159" s="65">
        <v>87.67</v>
      </c>
      <c r="G159" s="65">
        <v>90</v>
      </c>
      <c r="H159" s="65">
        <v>88.84</v>
      </c>
      <c r="I159" s="65" t="s">
        <v>46</v>
      </c>
    </row>
    <row r="160" ht="28" customHeight="1" spans="1:9">
      <c r="A160" s="65">
        <v>15</v>
      </c>
      <c r="B160" s="65" t="s">
        <v>146</v>
      </c>
      <c r="C160" s="65" t="s">
        <v>254</v>
      </c>
      <c r="D160" s="65" t="s">
        <v>14</v>
      </c>
      <c r="E160" s="65" t="s">
        <v>2643</v>
      </c>
      <c r="F160" s="65">
        <v>91</v>
      </c>
      <c r="G160" s="65">
        <v>90.67</v>
      </c>
      <c r="H160" s="65">
        <v>90.84</v>
      </c>
      <c r="I160" s="65" t="s">
        <v>16</v>
      </c>
    </row>
    <row r="161" ht="28" customHeight="1" spans="1:9">
      <c r="A161" s="65">
        <v>16</v>
      </c>
      <c r="B161" s="65" t="s">
        <v>312</v>
      </c>
      <c r="C161" s="65" t="s">
        <v>2646</v>
      </c>
      <c r="D161" s="65" t="s">
        <v>131</v>
      </c>
      <c r="E161" s="65" t="s">
        <v>2643</v>
      </c>
      <c r="F161" s="65">
        <v>86.33</v>
      </c>
      <c r="G161" s="65">
        <v>85.67</v>
      </c>
      <c r="H161" s="65">
        <v>86</v>
      </c>
      <c r="I161" s="65" t="s">
        <v>46</v>
      </c>
    </row>
    <row r="162" ht="28" customHeight="1" spans="1:9">
      <c r="A162" s="65">
        <v>17</v>
      </c>
      <c r="B162" s="65" t="s">
        <v>690</v>
      </c>
      <c r="C162" s="65" t="s">
        <v>2647</v>
      </c>
      <c r="D162" s="65" t="s">
        <v>14</v>
      </c>
      <c r="E162" s="65" t="s">
        <v>2643</v>
      </c>
      <c r="F162" s="65">
        <v>88.33</v>
      </c>
      <c r="G162" s="65">
        <v>88</v>
      </c>
      <c r="H162" s="65">
        <v>88.14</v>
      </c>
      <c r="I162" s="65" t="s">
        <v>46</v>
      </c>
    </row>
    <row r="163" ht="28" customHeight="1" spans="1:9">
      <c r="A163" s="65">
        <v>18</v>
      </c>
      <c r="B163" s="65" t="s">
        <v>690</v>
      </c>
      <c r="C163" s="65" t="s">
        <v>2648</v>
      </c>
      <c r="D163" s="65" t="s">
        <v>14</v>
      </c>
      <c r="E163" s="65" t="s">
        <v>2643</v>
      </c>
      <c r="F163" s="65">
        <v>87.67</v>
      </c>
      <c r="G163" s="65">
        <v>87</v>
      </c>
      <c r="H163" s="65">
        <v>87.34</v>
      </c>
      <c r="I163" s="65" t="s">
        <v>46</v>
      </c>
    </row>
    <row r="164" ht="28" customHeight="1" spans="1:9">
      <c r="A164" s="65">
        <v>19</v>
      </c>
      <c r="B164" s="65" t="s">
        <v>312</v>
      </c>
      <c r="C164" s="65" t="s">
        <v>2649</v>
      </c>
      <c r="D164" s="65" t="s">
        <v>131</v>
      </c>
      <c r="E164" s="65" t="s">
        <v>2643</v>
      </c>
      <c r="F164" s="65">
        <v>86</v>
      </c>
      <c r="G164" s="65">
        <v>85.33</v>
      </c>
      <c r="H164" s="65">
        <v>85.67</v>
      </c>
      <c r="I164" s="65" t="s">
        <v>46</v>
      </c>
    </row>
    <row r="165" ht="28" customHeight="1" spans="1:9">
      <c r="A165" s="65">
        <v>20</v>
      </c>
      <c r="B165" s="65" t="s">
        <v>186</v>
      </c>
      <c r="C165" s="65" t="s">
        <v>319</v>
      </c>
      <c r="D165" s="65" t="s">
        <v>14</v>
      </c>
      <c r="E165" s="65" t="s">
        <v>2650</v>
      </c>
      <c r="F165" s="65">
        <v>93.67</v>
      </c>
      <c r="G165" s="65">
        <v>93</v>
      </c>
      <c r="H165" s="65">
        <v>93.3</v>
      </c>
      <c r="I165" s="65" t="s">
        <v>16</v>
      </c>
    </row>
    <row r="166" ht="28" customHeight="1" spans="1:9">
      <c r="A166" s="65">
        <v>21</v>
      </c>
      <c r="B166" s="65" t="s">
        <v>189</v>
      </c>
      <c r="C166" s="65" t="s">
        <v>867</v>
      </c>
      <c r="D166" s="65" t="s">
        <v>131</v>
      </c>
      <c r="E166" s="65" t="s">
        <v>2650</v>
      </c>
      <c r="F166" s="65">
        <v>83.67</v>
      </c>
      <c r="G166" s="65">
        <v>84</v>
      </c>
      <c r="H166" s="65">
        <v>83.8</v>
      </c>
      <c r="I166" s="65" t="s">
        <v>46</v>
      </c>
    </row>
    <row r="167" ht="28" customHeight="1" spans="1:9">
      <c r="A167" s="65">
        <v>22</v>
      </c>
      <c r="B167" s="65" t="s">
        <v>312</v>
      </c>
      <c r="C167" s="65" t="s">
        <v>2651</v>
      </c>
      <c r="D167" s="65" t="s">
        <v>14</v>
      </c>
      <c r="E167" s="65" t="s">
        <v>2650</v>
      </c>
      <c r="F167" s="65">
        <v>79.67</v>
      </c>
      <c r="G167" s="65">
        <v>80</v>
      </c>
      <c r="H167" s="65">
        <v>79.8</v>
      </c>
      <c r="I167" s="65" t="s">
        <v>46</v>
      </c>
    </row>
    <row r="168" ht="28" customHeight="1" spans="1:9">
      <c r="A168" s="65">
        <v>23</v>
      </c>
      <c r="B168" s="65" t="s">
        <v>491</v>
      </c>
      <c r="C168" s="65" t="s">
        <v>2652</v>
      </c>
      <c r="D168" s="65" t="s">
        <v>14</v>
      </c>
      <c r="E168" s="65" t="s">
        <v>2650</v>
      </c>
      <c r="F168" s="65">
        <v>88.33</v>
      </c>
      <c r="G168" s="65">
        <v>85</v>
      </c>
      <c r="H168" s="65">
        <v>86.6</v>
      </c>
      <c r="I168" s="65" t="s">
        <v>46</v>
      </c>
    </row>
    <row r="169" ht="28" customHeight="1" spans="1:9">
      <c r="A169" s="65">
        <v>24</v>
      </c>
      <c r="B169" s="65" t="s">
        <v>312</v>
      </c>
      <c r="C169" s="65" t="s">
        <v>2653</v>
      </c>
      <c r="D169" s="65" t="s">
        <v>14</v>
      </c>
      <c r="E169" s="65" t="s">
        <v>2650</v>
      </c>
      <c r="F169" s="65">
        <v>87</v>
      </c>
      <c r="G169" s="65">
        <v>86</v>
      </c>
      <c r="H169" s="65">
        <v>86.5</v>
      </c>
      <c r="I169" s="65" t="s">
        <v>46</v>
      </c>
    </row>
    <row r="170" ht="28" customHeight="1" spans="1:9">
      <c r="A170" s="65">
        <v>25</v>
      </c>
      <c r="B170" s="65" t="s">
        <v>690</v>
      </c>
      <c r="C170" s="65" t="s">
        <v>1944</v>
      </c>
      <c r="D170" s="65" t="s">
        <v>14</v>
      </c>
      <c r="E170" s="65" t="s">
        <v>2650</v>
      </c>
      <c r="F170" s="65">
        <v>88.33</v>
      </c>
      <c r="G170" s="65">
        <v>87</v>
      </c>
      <c r="H170" s="65">
        <v>87.6</v>
      </c>
      <c r="I170" s="65" t="s">
        <v>46</v>
      </c>
    </row>
    <row r="171" ht="28" customHeight="1" spans="1:9">
      <c r="A171" s="65">
        <v>26</v>
      </c>
      <c r="B171" s="65" t="s">
        <v>491</v>
      </c>
      <c r="C171" s="65" t="s">
        <v>2654</v>
      </c>
      <c r="D171" s="65" t="s">
        <v>131</v>
      </c>
      <c r="E171" s="65" t="s">
        <v>2650</v>
      </c>
      <c r="F171" s="65">
        <v>87.33</v>
      </c>
      <c r="G171" s="65">
        <v>87</v>
      </c>
      <c r="H171" s="65">
        <v>87.1</v>
      </c>
      <c r="I171" s="65" t="s">
        <v>46</v>
      </c>
    </row>
    <row r="172" ht="28" customHeight="1" spans="1:9">
      <c r="A172" s="65">
        <v>27</v>
      </c>
      <c r="B172" s="65" t="s">
        <v>690</v>
      </c>
      <c r="C172" s="65" t="s">
        <v>2582</v>
      </c>
      <c r="D172" s="65" t="s">
        <v>14</v>
      </c>
      <c r="E172" s="65" t="s">
        <v>2650</v>
      </c>
      <c r="F172" s="65">
        <v>88</v>
      </c>
      <c r="G172" s="65">
        <v>91</v>
      </c>
      <c r="H172" s="65">
        <v>89.5</v>
      </c>
      <c r="I172" s="65" t="s">
        <v>46</v>
      </c>
    </row>
    <row r="173" ht="28" customHeight="1" spans="1:9">
      <c r="A173" s="65">
        <v>28</v>
      </c>
      <c r="B173" s="65" t="s">
        <v>690</v>
      </c>
      <c r="C173" s="65" t="s">
        <v>1916</v>
      </c>
      <c r="D173" s="65" t="s">
        <v>14</v>
      </c>
      <c r="E173" s="65" t="s">
        <v>2655</v>
      </c>
      <c r="F173" s="65">
        <v>86.6</v>
      </c>
      <c r="G173" s="65">
        <v>87</v>
      </c>
      <c r="H173" s="65">
        <v>87</v>
      </c>
      <c r="I173" s="65" t="s">
        <v>46</v>
      </c>
    </row>
    <row r="174" ht="28" customHeight="1" spans="1:9">
      <c r="A174" s="65">
        <v>29</v>
      </c>
      <c r="B174" s="65" t="s">
        <v>39</v>
      </c>
      <c r="C174" s="65" t="s">
        <v>2656</v>
      </c>
      <c r="D174" s="65" t="s">
        <v>131</v>
      </c>
      <c r="E174" s="65" t="s">
        <v>2655</v>
      </c>
      <c r="F174" s="65">
        <v>86</v>
      </c>
      <c r="G174" s="65">
        <v>86</v>
      </c>
      <c r="H174" s="65">
        <v>86</v>
      </c>
      <c r="I174" s="65" t="s">
        <v>46</v>
      </c>
    </row>
    <row r="175" ht="28" customHeight="1" spans="1:9">
      <c r="A175" s="65">
        <v>30</v>
      </c>
      <c r="B175" s="65" t="s">
        <v>103</v>
      </c>
      <c r="C175" s="65" t="s">
        <v>2657</v>
      </c>
      <c r="D175" s="65" t="s">
        <v>14</v>
      </c>
      <c r="E175" s="65" t="s">
        <v>2655</v>
      </c>
      <c r="F175" s="65">
        <v>86</v>
      </c>
      <c r="G175" s="65">
        <v>87</v>
      </c>
      <c r="H175" s="65">
        <v>86.5</v>
      </c>
      <c r="I175" s="65" t="s">
        <v>46</v>
      </c>
    </row>
    <row r="176" ht="28" customHeight="1" spans="1:9">
      <c r="A176" s="65">
        <v>31</v>
      </c>
      <c r="B176" s="65" t="s">
        <v>464</v>
      </c>
      <c r="C176" s="65" t="s">
        <v>2602</v>
      </c>
      <c r="D176" s="65" t="s">
        <v>14</v>
      </c>
      <c r="E176" s="65" t="s">
        <v>2655</v>
      </c>
      <c r="F176" s="65">
        <v>88</v>
      </c>
      <c r="G176" s="65">
        <v>89</v>
      </c>
      <c r="H176" s="65">
        <v>88.5</v>
      </c>
      <c r="I176" s="65" t="s">
        <v>46</v>
      </c>
    </row>
    <row r="177" ht="28" customHeight="1" spans="1:9">
      <c r="A177" s="65">
        <v>32</v>
      </c>
      <c r="B177" s="65" t="s">
        <v>464</v>
      </c>
      <c r="C177" s="65" t="s">
        <v>912</v>
      </c>
      <c r="D177" s="65" t="s">
        <v>14</v>
      </c>
      <c r="E177" s="65" t="s">
        <v>2655</v>
      </c>
      <c r="F177" s="65">
        <v>88.9</v>
      </c>
      <c r="G177" s="65">
        <v>89</v>
      </c>
      <c r="H177" s="65">
        <v>89</v>
      </c>
      <c r="I177" s="65" t="s">
        <v>46</v>
      </c>
    </row>
    <row r="178" ht="28" customHeight="1" spans="1:9">
      <c r="A178" s="65">
        <v>33</v>
      </c>
      <c r="B178" s="65" t="s">
        <v>562</v>
      </c>
      <c r="C178" s="65" t="s">
        <v>2658</v>
      </c>
      <c r="D178" s="65" t="s">
        <v>131</v>
      </c>
      <c r="E178" s="65" t="s">
        <v>2655</v>
      </c>
      <c r="F178" s="65">
        <v>90</v>
      </c>
      <c r="G178" s="65">
        <v>92</v>
      </c>
      <c r="H178" s="65">
        <v>91</v>
      </c>
      <c r="I178" s="65" t="s">
        <v>16</v>
      </c>
    </row>
    <row r="179" ht="28" customHeight="1" spans="1:9">
      <c r="A179" s="65">
        <v>34</v>
      </c>
      <c r="B179" s="65" t="s">
        <v>516</v>
      </c>
      <c r="C179" s="65" t="s">
        <v>2659</v>
      </c>
      <c r="D179" s="65" t="s">
        <v>14</v>
      </c>
      <c r="E179" s="65" t="s">
        <v>2655</v>
      </c>
      <c r="F179" s="65">
        <v>86</v>
      </c>
      <c r="G179" s="65">
        <v>88</v>
      </c>
      <c r="H179" s="65">
        <v>87</v>
      </c>
      <c r="I179" s="65" t="s">
        <v>46</v>
      </c>
    </row>
    <row r="180" ht="28" customHeight="1" spans="1:9">
      <c r="A180" s="65">
        <v>35</v>
      </c>
      <c r="B180" s="65" t="s">
        <v>516</v>
      </c>
      <c r="C180" s="65" t="s">
        <v>2660</v>
      </c>
      <c r="D180" s="65" t="s">
        <v>14</v>
      </c>
      <c r="E180" s="65" t="s">
        <v>2655</v>
      </c>
      <c r="F180" s="65">
        <v>86.5</v>
      </c>
      <c r="G180" s="65">
        <v>87</v>
      </c>
      <c r="H180" s="65">
        <v>86.75</v>
      </c>
      <c r="I180" s="65" t="s">
        <v>46</v>
      </c>
    </row>
    <row r="181" ht="28" customHeight="1" spans="1:9">
      <c r="A181" s="65">
        <v>36</v>
      </c>
      <c r="B181" s="65" t="s">
        <v>1207</v>
      </c>
      <c r="C181" s="65" t="s">
        <v>2661</v>
      </c>
      <c r="D181" s="65" t="s">
        <v>14</v>
      </c>
      <c r="E181" s="65" t="s">
        <v>2655</v>
      </c>
      <c r="F181" s="65">
        <v>87</v>
      </c>
      <c r="G181" s="65">
        <v>87</v>
      </c>
      <c r="H181" s="65">
        <v>87</v>
      </c>
      <c r="I181" s="65" t="s">
        <v>46</v>
      </c>
    </row>
    <row r="182" ht="28" customHeight="1" spans="1:9">
      <c r="A182" s="65">
        <v>37</v>
      </c>
      <c r="B182" s="65" t="s">
        <v>349</v>
      </c>
      <c r="C182" s="65" t="s">
        <v>395</v>
      </c>
      <c r="D182" s="65" t="s">
        <v>14</v>
      </c>
      <c r="E182" s="65" t="s">
        <v>2655</v>
      </c>
      <c r="F182" s="65">
        <v>87</v>
      </c>
      <c r="G182" s="65">
        <v>87</v>
      </c>
      <c r="H182" s="65">
        <v>87</v>
      </c>
      <c r="I182" s="65" t="s">
        <v>46</v>
      </c>
    </row>
    <row r="183" ht="28" customHeight="1" spans="1:9">
      <c r="A183" s="65">
        <v>38</v>
      </c>
      <c r="B183" s="65" t="s">
        <v>349</v>
      </c>
      <c r="C183" s="65" t="s">
        <v>1048</v>
      </c>
      <c r="D183" s="65" t="s">
        <v>131</v>
      </c>
      <c r="E183" s="65" t="s">
        <v>2655</v>
      </c>
      <c r="F183" s="65">
        <v>89</v>
      </c>
      <c r="G183" s="65">
        <v>90</v>
      </c>
      <c r="H183" s="65">
        <v>89.5</v>
      </c>
      <c r="I183" s="65" t="s">
        <v>46</v>
      </c>
    </row>
    <row r="184" ht="28" customHeight="1" spans="1:9">
      <c r="A184" s="65">
        <v>39</v>
      </c>
      <c r="B184" s="65" t="s">
        <v>76</v>
      </c>
      <c r="C184" s="65" t="s">
        <v>2662</v>
      </c>
      <c r="D184" s="65" t="s">
        <v>14</v>
      </c>
      <c r="E184" s="65" t="s">
        <v>2655</v>
      </c>
      <c r="F184" s="65">
        <v>87</v>
      </c>
      <c r="G184" s="65">
        <v>87</v>
      </c>
      <c r="H184" s="65">
        <v>87</v>
      </c>
      <c r="I184" s="65" t="s">
        <v>46</v>
      </c>
    </row>
    <row r="185" ht="28" customHeight="1" spans="1:9">
      <c r="A185" s="65">
        <v>40</v>
      </c>
      <c r="B185" s="65" t="s">
        <v>189</v>
      </c>
      <c r="C185" s="65" t="s">
        <v>2663</v>
      </c>
      <c r="D185" s="65" t="s">
        <v>14</v>
      </c>
      <c r="E185" s="65" t="s">
        <v>2655</v>
      </c>
      <c r="F185" s="65">
        <v>88</v>
      </c>
      <c r="G185" s="65">
        <v>88</v>
      </c>
      <c r="H185" s="65">
        <v>88</v>
      </c>
      <c r="I185" s="65" t="s">
        <v>46</v>
      </c>
    </row>
    <row r="186" ht="28" customHeight="1" spans="1:9">
      <c r="A186" s="65">
        <v>41</v>
      </c>
      <c r="B186" s="65" t="s">
        <v>189</v>
      </c>
      <c r="C186" s="65" t="s">
        <v>1071</v>
      </c>
      <c r="D186" s="65" t="s">
        <v>131</v>
      </c>
      <c r="E186" s="65" t="s">
        <v>2655</v>
      </c>
      <c r="F186" s="65">
        <v>89</v>
      </c>
      <c r="G186" s="65">
        <v>90</v>
      </c>
      <c r="H186" s="65">
        <v>89.5</v>
      </c>
      <c r="I186" s="65" t="s">
        <v>46</v>
      </c>
    </row>
    <row r="187" ht="28" customHeight="1" spans="1:9">
      <c r="A187" s="57" t="s">
        <v>1</v>
      </c>
      <c r="B187" s="58"/>
      <c r="C187" s="59"/>
      <c r="D187" s="60" t="s">
        <v>2664</v>
      </c>
      <c r="E187" s="61"/>
      <c r="F187" s="61"/>
      <c r="G187" s="61"/>
      <c r="H187" s="61"/>
      <c r="I187" s="72"/>
    </row>
    <row r="188" ht="28" customHeight="1" spans="1:9">
      <c r="A188" s="3" t="s">
        <v>3</v>
      </c>
      <c r="B188" s="6" t="s">
        <v>4</v>
      </c>
      <c r="C188" s="6" t="s">
        <v>5</v>
      </c>
      <c r="D188" s="6" t="s">
        <v>6</v>
      </c>
      <c r="E188" s="6" t="s">
        <v>7</v>
      </c>
      <c r="F188" s="6" t="s">
        <v>8</v>
      </c>
      <c r="G188" s="6" t="s">
        <v>9</v>
      </c>
      <c r="H188" s="6" t="s">
        <v>99</v>
      </c>
      <c r="I188" s="12" t="s">
        <v>11</v>
      </c>
    </row>
    <row r="189" ht="28" customHeight="1" spans="1:9">
      <c r="A189" s="65">
        <v>1</v>
      </c>
      <c r="B189" s="65" t="s">
        <v>1690</v>
      </c>
      <c r="C189" s="65" t="s">
        <v>2665</v>
      </c>
      <c r="D189" s="65" t="s">
        <v>14</v>
      </c>
      <c r="E189" s="65" t="s">
        <v>2666</v>
      </c>
      <c r="F189" s="65">
        <v>92</v>
      </c>
      <c r="G189" s="65">
        <v>90</v>
      </c>
      <c r="H189" s="65">
        <v>91</v>
      </c>
      <c r="I189" s="65" t="s">
        <v>16</v>
      </c>
    </row>
    <row r="190" ht="28" customHeight="1" spans="1:9">
      <c r="A190" s="65">
        <v>2</v>
      </c>
      <c r="B190" s="65" t="s">
        <v>1408</v>
      </c>
      <c r="C190" s="65" t="s">
        <v>2667</v>
      </c>
      <c r="D190" s="65" t="s">
        <v>14</v>
      </c>
      <c r="E190" s="65" t="s">
        <v>2668</v>
      </c>
      <c r="F190" s="65">
        <v>90</v>
      </c>
      <c r="G190" s="65">
        <v>89</v>
      </c>
      <c r="H190" s="65">
        <v>89.5</v>
      </c>
      <c r="I190" s="65" t="s">
        <v>46</v>
      </c>
    </row>
    <row r="191" ht="28" customHeight="1" spans="1:9">
      <c r="A191" s="65">
        <v>3</v>
      </c>
      <c r="B191" s="65" t="s">
        <v>79</v>
      </c>
      <c r="C191" s="65" t="s">
        <v>2669</v>
      </c>
      <c r="D191" s="65" t="s">
        <v>131</v>
      </c>
      <c r="E191" s="65" t="s">
        <v>2670</v>
      </c>
      <c r="F191" s="65">
        <v>90</v>
      </c>
      <c r="G191" s="65">
        <v>92</v>
      </c>
      <c r="H191" s="65">
        <v>91</v>
      </c>
      <c r="I191" s="65" t="s">
        <v>16</v>
      </c>
    </row>
    <row r="192" ht="28" customHeight="1" spans="1:9">
      <c r="A192" s="65">
        <v>4</v>
      </c>
      <c r="B192" s="65" t="s">
        <v>39</v>
      </c>
      <c r="C192" s="65" t="s">
        <v>2524</v>
      </c>
      <c r="D192" s="65" t="s">
        <v>14</v>
      </c>
      <c r="E192" s="65" t="s">
        <v>2671</v>
      </c>
      <c r="F192" s="65">
        <v>89</v>
      </c>
      <c r="G192" s="65">
        <v>89</v>
      </c>
      <c r="H192" s="65">
        <v>89</v>
      </c>
      <c r="I192" s="65" t="s">
        <v>46</v>
      </c>
    </row>
    <row r="193" ht="28" customHeight="1" spans="1:9">
      <c r="A193" s="65">
        <v>5</v>
      </c>
      <c r="B193" s="65" t="s">
        <v>690</v>
      </c>
      <c r="C193" s="65" t="s">
        <v>946</v>
      </c>
      <c r="D193" s="65" t="s">
        <v>14</v>
      </c>
      <c r="E193" s="65" t="s">
        <v>1707</v>
      </c>
      <c r="F193" s="65">
        <v>80</v>
      </c>
      <c r="G193" s="65">
        <v>80</v>
      </c>
      <c r="H193" s="65">
        <v>80</v>
      </c>
      <c r="I193" s="65" t="s">
        <v>46</v>
      </c>
    </row>
    <row r="194" ht="28" customHeight="1" spans="1:9">
      <c r="A194" s="65">
        <v>6</v>
      </c>
      <c r="B194" s="65" t="s">
        <v>690</v>
      </c>
      <c r="C194" s="65" t="s">
        <v>1944</v>
      </c>
      <c r="D194" s="65" t="s">
        <v>14</v>
      </c>
      <c r="E194" s="65" t="s">
        <v>1707</v>
      </c>
      <c r="F194" s="65">
        <v>87</v>
      </c>
      <c r="G194" s="65">
        <v>85</v>
      </c>
      <c r="H194" s="65">
        <v>86</v>
      </c>
      <c r="I194" s="65" t="s">
        <v>46</v>
      </c>
    </row>
    <row r="195" ht="28" customHeight="1" spans="1:9">
      <c r="A195" s="65">
        <v>7</v>
      </c>
      <c r="B195" s="65" t="s">
        <v>690</v>
      </c>
      <c r="C195" s="65" t="s">
        <v>1129</v>
      </c>
      <c r="D195" s="65" t="s">
        <v>14</v>
      </c>
      <c r="E195" s="65" t="s">
        <v>1707</v>
      </c>
      <c r="F195" s="65">
        <v>82</v>
      </c>
      <c r="G195" s="65">
        <v>85</v>
      </c>
      <c r="H195" s="65">
        <v>83.5</v>
      </c>
      <c r="I195" s="65" t="s">
        <v>46</v>
      </c>
    </row>
    <row r="196" ht="28" customHeight="1" spans="1:9">
      <c r="A196" s="65">
        <v>8</v>
      </c>
      <c r="B196" s="65" t="s">
        <v>690</v>
      </c>
      <c r="C196" s="65" t="s">
        <v>1079</v>
      </c>
      <c r="D196" s="65" t="s">
        <v>131</v>
      </c>
      <c r="E196" s="65" t="s">
        <v>1707</v>
      </c>
      <c r="F196" s="65">
        <v>82</v>
      </c>
      <c r="G196" s="65">
        <v>82</v>
      </c>
      <c r="H196" s="65">
        <v>82</v>
      </c>
      <c r="I196" s="65" t="s">
        <v>46</v>
      </c>
    </row>
    <row r="197" ht="28" customHeight="1" spans="1:9">
      <c r="A197" s="65">
        <v>9</v>
      </c>
      <c r="B197" s="65" t="s">
        <v>690</v>
      </c>
      <c r="C197" s="65" t="s">
        <v>2672</v>
      </c>
      <c r="D197" s="65" t="s">
        <v>14</v>
      </c>
      <c r="E197" s="65" t="s">
        <v>1707</v>
      </c>
      <c r="F197" s="65">
        <v>91</v>
      </c>
      <c r="G197" s="65">
        <v>90</v>
      </c>
      <c r="H197" s="65">
        <v>90.5</v>
      </c>
      <c r="I197" s="65" t="s">
        <v>16</v>
      </c>
    </row>
    <row r="198" ht="28" customHeight="1" spans="1:9">
      <c r="A198" s="65">
        <v>10</v>
      </c>
      <c r="B198" s="65" t="s">
        <v>690</v>
      </c>
      <c r="C198" s="65" t="s">
        <v>1556</v>
      </c>
      <c r="D198" s="65" t="s">
        <v>131</v>
      </c>
      <c r="E198" s="65" t="s">
        <v>1707</v>
      </c>
      <c r="F198" s="65">
        <v>85</v>
      </c>
      <c r="G198" s="65">
        <v>86</v>
      </c>
      <c r="H198" s="65">
        <v>85.5</v>
      </c>
      <c r="I198" s="65" t="s">
        <v>46</v>
      </c>
    </row>
    <row r="199" ht="28" customHeight="1" spans="1:9">
      <c r="A199" s="65">
        <v>11</v>
      </c>
      <c r="B199" s="65" t="s">
        <v>690</v>
      </c>
      <c r="C199" s="65" t="s">
        <v>2619</v>
      </c>
      <c r="D199" s="65" t="s">
        <v>131</v>
      </c>
      <c r="E199" s="65" t="s">
        <v>1707</v>
      </c>
      <c r="F199" s="65">
        <v>83</v>
      </c>
      <c r="G199" s="65">
        <v>82</v>
      </c>
      <c r="H199" s="65">
        <v>82.5</v>
      </c>
      <c r="I199" s="65" t="s">
        <v>46</v>
      </c>
    </row>
    <row r="200" ht="28" customHeight="1" spans="1:9">
      <c r="A200" s="65">
        <v>12</v>
      </c>
      <c r="B200" s="65" t="s">
        <v>464</v>
      </c>
      <c r="C200" s="65" t="s">
        <v>2673</v>
      </c>
      <c r="D200" s="65" t="s">
        <v>131</v>
      </c>
      <c r="E200" s="65" t="s">
        <v>1707</v>
      </c>
      <c r="F200" s="65">
        <v>84</v>
      </c>
      <c r="G200" s="65">
        <v>82</v>
      </c>
      <c r="H200" s="65">
        <v>83</v>
      </c>
      <c r="I200" s="65" t="s">
        <v>46</v>
      </c>
    </row>
    <row r="201" ht="28" customHeight="1" spans="1:9">
      <c r="A201" s="65">
        <v>13</v>
      </c>
      <c r="B201" s="65" t="s">
        <v>464</v>
      </c>
      <c r="C201" s="65" t="s">
        <v>1610</v>
      </c>
      <c r="D201" s="65" t="s">
        <v>131</v>
      </c>
      <c r="E201" s="65" t="s">
        <v>1707</v>
      </c>
      <c r="F201" s="65">
        <v>85</v>
      </c>
      <c r="G201" s="65">
        <v>82</v>
      </c>
      <c r="H201" s="65">
        <v>83.5</v>
      </c>
      <c r="I201" s="65" t="s">
        <v>46</v>
      </c>
    </row>
    <row r="202" ht="28" customHeight="1" spans="1:9">
      <c r="A202" s="65">
        <v>14</v>
      </c>
      <c r="B202" s="65" t="s">
        <v>225</v>
      </c>
      <c r="C202" s="65" t="s">
        <v>2674</v>
      </c>
      <c r="D202" s="65" t="s">
        <v>14</v>
      </c>
      <c r="E202" s="65" t="s">
        <v>1707</v>
      </c>
      <c r="F202" s="65">
        <v>80</v>
      </c>
      <c r="G202" s="65">
        <v>80</v>
      </c>
      <c r="H202" s="65">
        <v>80</v>
      </c>
      <c r="I202" s="65" t="s">
        <v>46</v>
      </c>
    </row>
    <row r="203" ht="28" customHeight="1" spans="1:9">
      <c r="A203" s="65">
        <v>15</v>
      </c>
      <c r="B203" s="65" t="s">
        <v>562</v>
      </c>
      <c r="C203" s="65" t="s">
        <v>2550</v>
      </c>
      <c r="D203" s="65" t="s">
        <v>131</v>
      </c>
      <c r="E203" s="65" t="s">
        <v>1707</v>
      </c>
      <c r="F203" s="65">
        <v>90</v>
      </c>
      <c r="G203" s="65">
        <v>92</v>
      </c>
      <c r="H203" s="65">
        <v>91</v>
      </c>
      <c r="I203" s="65" t="s">
        <v>16</v>
      </c>
    </row>
    <row r="204" ht="28" customHeight="1" spans="1:9">
      <c r="A204" s="65">
        <v>16</v>
      </c>
      <c r="B204" s="65" t="s">
        <v>351</v>
      </c>
      <c r="C204" s="65" t="s">
        <v>2610</v>
      </c>
      <c r="D204" s="65" t="s">
        <v>131</v>
      </c>
      <c r="E204" s="65" t="s">
        <v>1707</v>
      </c>
      <c r="F204" s="65">
        <v>82</v>
      </c>
      <c r="G204" s="65">
        <v>82</v>
      </c>
      <c r="H204" s="65">
        <v>82</v>
      </c>
      <c r="I204" s="65" t="s">
        <v>46</v>
      </c>
    </row>
    <row r="205" ht="28" customHeight="1" spans="1:9">
      <c r="A205" s="65">
        <v>17</v>
      </c>
      <c r="B205" s="65" t="s">
        <v>351</v>
      </c>
      <c r="C205" s="65" t="s">
        <v>776</v>
      </c>
      <c r="D205" s="65" t="s">
        <v>131</v>
      </c>
      <c r="E205" s="65" t="s">
        <v>1707</v>
      </c>
      <c r="F205" s="65">
        <v>81</v>
      </c>
      <c r="G205" s="65">
        <v>83</v>
      </c>
      <c r="H205" s="65">
        <v>82</v>
      </c>
      <c r="I205" s="65" t="s">
        <v>46</v>
      </c>
    </row>
    <row r="206" ht="28" customHeight="1" spans="1:9">
      <c r="A206" s="65">
        <v>18</v>
      </c>
      <c r="B206" s="65" t="s">
        <v>227</v>
      </c>
      <c r="C206" s="65" t="s">
        <v>2675</v>
      </c>
      <c r="D206" s="65" t="s">
        <v>131</v>
      </c>
      <c r="E206" s="65" t="s">
        <v>1707</v>
      </c>
      <c r="F206" s="65">
        <v>82</v>
      </c>
      <c r="G206" s="65">
        <v>87</v>
      </c>
      <c r="H206" s="65">
        <v>84.5</v>
      </c>
      <c r="I206" s="65" t="s">
        <v>46</v>
      </c>
    </row>
    <row r="207" ht="28" customHeight="1" spans="1:9">
      <c r="A207" s="65">
        <v>19</v>
      </c>
      <c r="B207" s="65" t="s">
        <v>227</v>
      </c>
      <c r="C207" s="65" t="s">
        <v>942</v>
      </c>
      <c r="D207" s="65" t="s">
        <v>14</v>
      </c>
      <c r="E207" s="65" t="s">
        <v>1707</v>
      </c>
      <c r="F207" s="65">
        <v>86</v>
      </c>
      <c r="G207" s="65">
        <v>88</v>
      </c>
      <c r="H207" s="65">
        <v>87</v>
      </c>
      <c r="I207" s="65" t="s">
        <v>46</v>
      </c>
    </row>
    <row r="208" ht="28" customHeight="1" spans="1:9">
      <c r="A208" s="65">
        <v>20</v>
      </c>
      <c r="B208" s="65" t="s">
        <v>227</v>
      </c>
      <c r="C208" s="65" t="s">
        <v>2676</v>
      </c>
      <c r="D208" s="65" t="s">
        <v>131</v>
      </c>
      <c r="E208" s="65" t="s">
        <v>1707</v>
      </c>
      <c r="F208" s="65">
        <v>91</v>
      </c>
      <c r="G208" s="65">
        <v>89</v>
      </c>
      <c r="H208" s="65">
        <v>90</v>
      </c>
      <c r="I208" s="65" t="s">
        <v>16</v>
      </c>
    </row>
    <row r="209" ht="28" customHeight="1" spans="1:9">
      <c r="A209" s="65">
        <v>21</v>
      </c>
      <c r="B209" s="65" t="s">
        <v>189</v>
      </c>
      <c r="C209" s="65" t="s">
        <v>346</v>
      </c>
      <c r="D209" s="65" t="s">
        <v>131</v>
      </c>
      <c r="E209" s="65" t="s">
        <v>1707</v>
      </c>
      <c r="F209" s="65">
        <v>83</v>
      </c>
      <c r="G209" s="65">
        <v>82</v>
      </c>
      <c r="H209" s="65">
        <v>82.5</v>
      </c>
      <c r="I209" s="65" t="s">
        <v>46</v>
      </c>
    </row>
    <row r="210" ht="28" customHeight="1" spans="1:9">
      <c r="A210" s="65">
        <v>22</v>
      </c>
      <c r="B210" s="65" t="s">
        <v>349</v>
      </c>
      <c r="C210" s="65" t="s">
        <v>1127</v>
      </c>
      <c r="D210" s="65" t="s">
        <v>131</v>
      </c>
      <c r="E210" s="65" t="s">
        <v>1707</v>
      </c>
      <c r="F210" s="65">
        <v>82</v>
      </c>
      <c r="G210" s="65">
        <v>83</v>
      </c>
      <c r="H210" s="65">
        <v>82.5</v>
      </c>
      <c r="I210" s="65" t="s">
        <v>46</v>
      </c>
    </row>
    <row r="211" ht="28" customHeight="1" spans="1:9">
      <c r="A211" s="65">
        <v>23</v>
      </c>
      <c r="B211" s="65" t="s">
        <v>349</v>
      </c>
      <c r="C211" s="65" t="s">
        <v>1044</v>
      </c>
      <c r="D211" s="65" t="s">
        <v>131</v>
      </c>
      <c r="E211" s="65" t="s">
        <v>1707</v>
      </c>
      <c r="F211" s="65">
        <v>80</v>
      </c>
      <c r="G211" s="65">
        <v>80</v>
      </c>
      <c r="H211" s="65">
        <v>80</v>
      </c>
      <c r="I211" s="65" t="s">
        <v>46</v>
      </c>
    </row>
    <row r="212" ht="28" customHeight="1" spans="1:9">
      <c r="A212" s="65">
        <v>24</v>
      </c>
      <c r="B212" s="65" t="s">
        <v>312</v>
      </c>
      <c r="C212" s="65" t="s">
        <v>2677</v>
      </c>
      <c r="D212" s="65" t="s">
        <v>252</v>
      </c>
      <c r="E212" s="65" t="s">
        <v>1707</v>
      </c>
      <c r="F212" s="65">
        <v>86</v>
      </c>
      <c r="G212" s="65">
        <v>83</v>
      </c>
      <c r="H212" s="65">
        <v>84.5</v>
      </c>
      <c r="I212" s="65" t="s">
        <v>46</v>
      </c>
    </row>
    <row r="213" ht="28" customHeight="1" spans="1:9">
      <c r="A213" s="65">
        <v>25</v>
      </c>
      <c r="B213" s="65" t="s">
        <v>312</v>
      </c>
      <c r="C213" s="65" t="s">
        <v>896</v>
      </c>
      <c r="D213" s="65" t="s">
        <v>14</v>
      </c>
      <c r="E213" s="65" t="s">
        <v>1707</v>
      </c>
      <c r="F213" s="65">
        <v>83</v>
      </c>
      <c r="G213" s="65">
        <v>83</v>
      </c>
      <c r="H213" s="65">
        <v>83</v>
      </c>
      <c r="I213" s="65" t="s">
        <v>46</v>
      </c>
    </row>
    <row r="214" ht="28" customHeight="1" spans="1:9">
      <c r="A214" s="65">
        <v>26</v>
      </c>
      <c r="B214" s="65" t="s">
        <v>491</v>
      </c>
      <c r="C214" s="65" t="s">
        <v>2559</v>
      </c>
      <c r="D214" s="65" t="s">
        <v>131</v>
      </c>
      <c r="E214" s="65" t="s">
        <v>1707</v>
      </c>
      <c r="F214" s="65">
        <v>83</v>
      </c>
      <c r="G214" s="65">
        <v>84</v>
      </c>
      <c r="H214" s="65">
        <v>83.5</v>
      </c>
      <c r="I214" s="65" t="s">
        <v>46</v>
      </c>
    </row>
    <row r="215" ht="28" customHeight="1" spans="1:9">
      <c r="A215" s="65">
        <v>27</v>
      </c>
      <c r="B215" s="65" t="s">
        <v>210</v>
      </c>
      <c r="C215" s="65" t="s">
        <v>2678</v>
      </c>
      <c r="D215" s="65" t="s">
        <v>14</v>
      </c>
      <c r="E215" s="65" t="s">
        <v>1707</v>
      </c>
      <c r="F215" s="65">
        <v>86</v>
      </c>
      <c r="G215" s="65">
        <v>85</v>
      </c>
      <c r="H215" s="65">
        <v>85.5</v>
      </c>
      <c r="I215" s="65" t="s">
        <v>46</v>
      </c>
    </row>
    <row r="216" ht="28" customHeight="1" spans="1:9">
      <c r="A216" s="81" t="s">
        <v>1</v>
      </c>
      <c r="B216" s="58"/>
      <c r="C216" s="59"/>
      <c r="D216" s="60" t="s">
        <v>2679</v>
      </c>
      <c r="E216" s="61"/>
      <c r="F216" s="61"/>
      <c r="G216" s="61"/>
      <c r="H216" s="61"/>
      <c r="I216" s="72"/>
    </row>
    <row r="217" ht="28" customHeight="1" spans="1:9">
      <c r="A217" s="4" t="s">
        <v>3</v>
      </c>
      <c r="B217" s="6" t="s">
        <v>4</v>
      </c>
      <c r="C217" s="6" t="s">
        <v>5</v>
      </c>
      <c r="D217" s="6" t="s">
        <v>6</v>
      </c>
      <c r="E217" s="6" t="s">
        <v>7</v>
      </c>
      <c r="F217" s="6" t="s">
        <v>2680</v>
      </c>
      <c r="G217" s="6" t="s">
        <v>2681</v>
      </c>
      <c r="H217" s="6" t="s">
        <v>2682</v>
      </c>
      <c r="I217" s="6" t="s">
        <v>11</v>
      </c>
    </row>
    <row r="218" ht="28" customHeight="1" spans="1:9">
      <c r="A218" s="65">
        <v>1</v>
      </c>
      <c r="B218" s="65" t="s">
        <v>1207</v>
      </c>
      <c r="C218" s="65" t="s">
        <v>2683</v>
      </c>
      <c r="D218" s="65" t="s">
        <v>252</v>
      </c>
      <c r="E218" s="65" t="s">
        <v>2684</v>
      </c>
      <c r="F218" s="65">
        <v>97.6</v>
      </c>
      <c r="G218" s="65">
        <v>98</v>
      </c>
      <c r="H218" s="65">
        <v>97.88</v>
      </c>
      <c r="I218" s="65" t="s">
        <v>16</v>
      </c>
    </row>
    <row r="219" ht="28" customHeight="1" spans="1:9">
      <c r="A219" s="65">
        <v>2</v>
      </c>
      <c r="B219" s="65" t="s">
        <v>1408</v>
      </c>
      <c r="C219" s="65" t="s">
        <v>2685</v>
      </c>
      <c r="D219" s="65" t="s">
        <v>252</v>
      </c>
      <c r="E219" s="65" t="s">
        <v>2686</v>
      </c>
      <c r="F219" s="65">
        <v>90.2</v>
      </c>
      <c r="G219" s="65">
        <v>97</v>
      </c>
      <c r="H219" s="65">
        <v>94.96</v>
      </c>
      <c r="I219" s="65" t="s">
        <v>46</v>
      </c>
    </row>
    <row r="220" ht="28" customHeight="1" spans="1:9">
      <c r="A220" s="65">
        <v>3</v>
      </c>
      <c r="B220" s="65" t="s">
        <v>103</v>
      </c>
      <c r="C220" s="65" t="s">
        <v>2687</v>
      </c>
      <c r="D220" s="65" t="s">
        <v>131</v>
      </c>
      <c r="E220" s="65" t="s">
        <v>2688</v>
      </c>
      <c r="F220" s="65">
        <v>91</v>
      </c>
      <c r="G220" s="65">
        <v>98</v>
      </c>
      <c r="H220" s="65">
        <v>95.9</v>
      </c>
      <c r="I220" s="65" t="s">
        <v>46</v>
      </c>
    </row>
    <row r="221" ht="28" customHeight="1" spans="1:9">
      <c r="A221" s="65">
        <v>4</v>
      </c>
      <c r="B221" s="65" t="s">
        <v>292</v>
      </c>
      <c r="C221" s="65" t="s">
        <v>2689</v>
      </c>
      <c r="D221" s="65" t="s">
        <v>131</v>
      </c>
      <c r="E221" s="65" t="s">
        <v>2690</v>
      </c>
      <c r="F221" s="65">
        <v>93</v>
      </c>
      <c r="G221" s="65">
        <v>97</v>
      </c>
      <c r="H221" s="65">
        <v>95.8</v>
      </c>
      <c r="I221" s="65" t="s">
        <v>46</v>
      </c>
    </row>
    <row r="222" ht="28" customHeight="1" spans="1:9">
      <c r="A222" s="65">
        <v>5</v>
      </c>
      <c r="B222" s="65" t="s">
        <v>39</v>
      </c>
      <c r="C222" s="65" t="s">
        <v>488</v>
      </c>
      <c r="D222" s="65" t="s">
        <v>131</v>
      </c>
      <c r="E222" s="65" t="s">
        <v>2690</v>
      </c>
      <c r="F222" s="65">
        <v>94.5</v>
      </c>
      <c r="G222" s="65">
        <v>98</v>
      </c>
      <c r="H222" s="65">
        <v>97.04</v>
      </c>
      <c r="I222" s="65" t="s">
        <v>46</v>
      </c>
    </row>
    <row r="223" ht="28" customHeight="1" spans="1:9">
      <c r="A223" s="65">
        <v>6</v>
      </c>
      <c r="B223" s="65" t="s">
        <v>103</v>
      </c>
      <c r="C223" s="65" t="s">
        <v>2691</v>
      </c>
      <c r="D223" s="65" t="s">
        <v>252</v>
      </c>
      <c r="E223" s="65" t="s">
        <v>2692</v>
      </c>
      <c r="F223" s="65">
        <v>97.4</v>
      </c>
      <c r="G223" s="65">
        <v>97</v>
      </c>
      <c r="H223" s="65">
        <v>97.12</v>
      </c>
      <c r="I223" s="65" t="s">
        <v>46</v>
      </c>
    </row>
    <row r="224" ht="28" customHeight="1" spans="1:9">
      <c r="A224" s="65">
        <v>7</v>
      </c>
      <c r="B224" s="65" t="s">
        <v>39</v>
      </c>
      <c r="C224" s="65" t="s">
        <v>177</v>
      </c>
      <c r="D224" s="65" t="s">
        <v>252</v>
      </c>
      <c r="E224" s="65" t="s">
        <v>2693</v>
      </c>
      <c r="F224" s="65">
        <v>94.6</v>
      </c>
      <c r="G224" s="65">
        <v>98</v>
      </c>
      <c r="H224" s="65">
        <v>96.98</v>
      </c>
      <c r="I224" s="65" t="s">
        <v>46</v>
      </c>
    </row>
    <row r="225" ht="28" customHeight="1" spans="1:9">
      <c r="A225" s="65">
        <v>8</v>
      </c>
      <c r="B225" s="65" t="s">
        <v>34</v>
      </c>
      <c r="C225" s="65" t="s">
        <v>2694</v>
      </c>
      <c r="D225" s="65" t="s">
        <v>252</v>
      </c>
      <c r="E225" s="65" t="s">
        <v>2695</v>
      </c>
      <c r="F225" s="65">
        <v>97.6</v>
      </c>
      <c r="G225" s="65">
        <v>97</v>
      </c>
      <c r="H225" s="65">
        <v>97.18</v>
      </c>
      <c r="I225" s="65" t="s">
        <v>16</v>
      </c>
    </row>
    <row r="226" ht="28" customHeight="1" spans="1:9">
      <c r="A226" s="65">
        <v>9</v>
      </c>
      <c r="B226" s="65" t="s">
        <v>63</v>
      </c>
      <c r="C226" s="65" t="s">
        <v>111</v>
      </c>
      <c r="D226" s="65" t="s">
        <v>252</v>
      </c>
      <c r="E226" s="65" t="s">
        <v>2696</v>
      </c>
      <c r="F226" s="65">
        <v>94.6</v>
      </c>
      <c r="G226" s="65">
        <v>98</v>
      </c>
      <c r="H226" s="65">
        <v>96.98</v>
      </c>
      <c r="I226" s="65" t="s">
        <v>46</v>
      </c>
    </row>
    <row r="227" ht="28" customHeight="1" spans="1:9">
      <c r="A227" s="65">
        <v>10</v>
      </c>
      <c r="B227" s="65" t="s">
        <v>464</v>
      </c>
      <c r="C227" s="65" t="s">
        <v>2697</v>
      </c>
      <c r="D227" s="65" t="s">
        <v>252</v>
      </c>
      <c r="E227" s="65" t="s">
        <v>2698</v>
      </c>
      <c r="F227" s="65">
        <v>91.6</v>
      </c>
      <c r="G227" s="65">
        <v>91</v>
      </c>
      <c r="H227" s="65">
        <v>84.34</v>
      </c>
      <c r="I227" s="65" t="s">
        <v>46</v>
      </c>
    </row>
    <row r="228" ht="28" customHeight="1" spans="1:9">
      <c r="A228" s="65">
        <v>11</v>
      </c>
      <c r="B228" s="65" t="s">
        <v>349</v>
      </c>
      <c r="C228" s="65" t="s">
        <v>896</v>
      </c>
      <c r="D228" s="65" t="s">
        <v>252</v>
      </c>
      <c r="E228" s="65" t="s">
        <v>2698</v>
      </c>
      <c r="F228" s="65">
        <v>91.8</v>
      </c>
      <c r="G228" s="65">
        <v>91</v>
      </c>
      <c r="H228" s="65">
        <v>85.08</v>
      </c>
      <c r="I228" s="65" t="s">
        <v>46</v>
      </c>
    </row>
    <row r="229" ht="28" customHeight="1" spans="1:9">
      <c r="A229" s="65">
        <v>12</v>
      </c>
      <c r="B229" s="65" t="s">
        <v>349</v>
      </c>
      <c r="C229" s="65" t="s">
        <v>1252</v>
      </c>
      <c r="D229" s="65" t="s">
        <v>252</v>
      </c>
      <c r="E229" s="65" t="s">
        <v>2698</v>
      </c>
      <c r="F229" s="65">
        <v>93</v>
      </c>
      <c r="G229" s="65">
        <v>94</v>
      </c>
      <c r="H229" s="65">
        <v>84.63</v>
      </c>
      <c r="I229" s="65" t="s">
        <v>46</v>
      </c>
    </row>
    <row r="230" ht="28" customHeight="1" spans="1:9">
      <c r="A230" s="65">
        <v>13</v>
      </c>
      <c r="B230" s="65" t="s">
        <v>210</v>
      </c>
      <c r="C230" s="65" t="s">
        <v>2699</v>
      </c>
      <c r="D230" s="65" t="s">
        <v>252</v>
      </c>
      <c r="E230" s="65" t="s">
        <v>2698</v>
      </c>
      <c r="F230" s="65">
        <v>91.8</v>
      </c>
      <c r="G230" s="65">
        <v>91</v>
      </c>
      <c r="H230" s="65">
        <v>84.38</v>
      </c>
      <c r="I230" s="65" t="s">
        <v>46</v>
      </c>
    </row>
    <row r="231" ht="28" customHeight="1" spans="1:9">
      <c r="A231" s="65">
        <v>14</v>
      </c>
      <c r="B231" s="65" t="s">
        <v>189</v>
      </c>
      <c r="C231" s="65" t="s">
        <v>2564</v>
      </c>
      <c r="D231" s="65" t="s">
        <v>252</v>
      </c>
      <c r="E231" s="65" t="s">
        <v>2698</v>
      </c>
      <c r="F231" s="65">
        <v>92.2</v>
      </c>
      <c r="G231" s="65">
        <v>92</v>
      </c>
      <c r="H231" s="65">
        <v>85.16</v>
      </c>
      <c r="I231" s="65" t="s">
        <v>46</v>
      </c>
    </row>
    <row r="232" ht="28" customHeight="1" spans="1:9">
      <c r="A232" s="65">
        <v>15</v>
      </c>
      <c r="B232" s="65" t="s">
        <v>210</v>
      </c>
      <c r="C232" s="65" t="s">
        <v>1715</v>
      </c>
      <c r="D232" s="65" t="s">
        <v>252</v>
      </c>
      <c r="E232" s="65" t="s">
        <v>2698</v>
      </c>
      <c r="F232" s="65">
        <v>92</v>
      </c>
      <c r="G232" s="65">
        <v>91</v>
      </c>
      <c r="H232" s="65">
        <v>85.82</v>
      </c>
      <c r="I232" s="65" t="s">
        <v>46</v>
      </c>
    </row>
    <row r="233" ht="28" customHeight="1" spans="1:9">
      <c r="A233" s="65">
        <v>16</v>
      </c>
      <c r="B233" s="65" t="s">
        <v>562</v>
      </c>
      <c r="C233" s="65" t="s">
        <v>739</v>
      </c>
      <c r="D233" s="65" t="s">
        <v>252</v>
      </c>
      <c r="E233" s="65" t="s">
        <v>2698</v>
      </c>
      <c r="F233" s="65">
        <v>91.8</v>
      </c>
      <c r="G233" s="65">
        <v>91</v>
      </c>
      <c r="H233" s="65">
        <v>85.78</v>
      </c>
      <c r="I233" s="65" t="s">
        <v>46</v>
      </c>
    </row>
    <row r="234" ht="28" customHeight="1" spans="1:9">
      <c r="A234" s="65">
        <v>17</v>
      </c>
      <c r="B234" s="65" t="s">
        <v>562</v>
      </c>
      <c r="C234" s="65" t="s">
        <v>1100</v>
      </c>
      <c r="D234" s="65" t="s">
        <v>131</v>
      </c>
      <c r="E234" s="65" t="s">
        <v>2698</v>
      </c>
      <c r="F234" s="65">
        <v>92.2</v>
      </c>
      <c r="G234" s="65">
        <v>91</v>
      </c>
      <c r="H234" s="65">
        <v>85.16</v>
      </c>
      <c r="I234" s="65" t="s">
        <v>46</v>
      </c>
    </row>
    <row r="235" ht="28" customHeight="1" spans="1:9">
      <c r="A235" s="65">
        <v>18</v>
      </c>
      <c r="B235" s="65" t="s">
        <v>562</v>
      </c>
      <c r="C235" s="65" t="s">
        <v>2700</v>
      </c>
      <c r="D235" s="65" t="s">
        <v>131</v>
      </c>
      <c r="E235" s="65" t="s">
        <v>2698</v>
      </c>
      <c r="F235" s="65">
        <v>92.2</v>
      </c>
      <c r="G235" s="65">
        <v>91</v>
      </c>
      <c r="H235" s="65">
        <v>85.86</v>
      </c>
      <c r="I235" s="65" t="s">
        <v>46</v>
      </c>
    </row>
    <row r="236" ht="28" customHeight="1" spans="1:9">
      <c r="A236" s="65">
        <v>19</v>
      </c>
      <c r="B236" s="65" t="s">
        <v>428</v>
      </c>
      <c r="C236" s="65" t="s">
        <v>2701</v>
      </c>
      <c r="D236" s="65" t="s">
        <v>252</v>
      </c>
      <c r="E236" s="65" t="s">
        <v>2698</v>
      </c>
      <c r="F236" s="65">
        <v>91.8</v>
      </c>
      <c r="G236" s="65">
        <v>88</v>
      </c>
      <c r="H236" s="65">
        <v>85.78</v>
      </c>
      <c r="I236" s="65" t="s">
        <v>46</v>
      </c>
    </row>
    <row r="237" ht="28" customHeight="1" spans="1:9">
      <c r="A237" s="65">
        <v>20</v>
      </c>
      <c r="B237" s="65" t="s">
        <v>227</v>
      </c>
      <c r="C237" s="65" t="s">
        <v>2676</v>
      </c>
      <c r="D237" s="65" t="s">
        <v>131</v>
      </c>
      <c r="E237" s="65" t="s">
        <v>2698</v>
      </c>
      <c r="F237" s="65">
        <v>92</v>
      </c>
      <c r="G237" s="65">
        <v>96</v>
      </c>
      <c r="H237" s="65">
        <v>85.12</v>
      </c>
      <c r="I237" s="65" t="s">
        <v>46</v>
      </c>
    </row>
    <row r="238" ht="28" customHeight="1" spans="1:9">
      <c r="A238" s="65">
        <v>21</v>
      </c>
      <c r="B238" s="65" t="s">
        <v>189</v>
      </c>
      <c r="C238" s="65" t="s">
        <v>2604</v>
      </c>
      <c r="D238" s="65" t="s">
        <v>252</v>
      </c>
      <c r="E238" s="65" t="s">
        <v>2698</v>
      </c>
      <c r="F238" s="65">
        <v>92.4</v>
      </c>
      <c r="G238" s="65">
        <v>96</v>
      </c>
      <c r="H238" s="65">
        <v>85.9</v>
      </c>
      <c r="I238" s="65" t="s">
        <v>46</v>
      </c>
    </row>
    <row r="239" ht="28" customHeight="1" spans="1:9">
      <c r="A239" s="65">
        <v>22</v>
      </c>
      <c r="B239" s="65" t="s">
        <v>349</v>
      </c>
      <c r="C239" s="65" t="s">
        <v>2702</v>
      </c>
      <c r="D239" s="65" t="s">
        <v>252</v>
      </c>
      <c r="E239" s="65" t="s">
        <v>2698</v>
      </c>
      <c r="F239" s="65">
        <v>91.6</v>
      </c>
      <c r="G239" s="65">
        <v>96</v>
      </c>
      <c r="H239" s="65">
        <v>85.04</v>
      </c>
      <c r="I239" s="65" t="s">
        <v>46</v>
      </c>
    </row>
    <row r="240" ht="28" customHeight="1" spans="1:9">
      <c r="A240" s="65">
        <v>23</v>
      </c>
      <c r="B240" s="65" t="s">
        <v>103</v>
      </c>
      <c r="C240" s="65" t="s">
        <v>1820</v>
      </c>
      <c r="D240" s="65" t="s">
        <v>252</v>
      </c>
      <c r="E240" s="65" t="s">
        <v>2703</v>
      </c>
      <c r="F240" s="65">
        <v>91.4</v>
      </c>
      <c r="G240" s="65">
        <v>88</v>
      </c>
      <c r="H240" s="65">
        <v>86.39</v>
      </c>
      <c r="I240" s="65" t="s">
        <v>46</v>
      </c>
    </row>
    <row r="241" ht="28" customHeight="1" spans="1:9">
      <c r="A241" s="65">
        <v>24</v>
      </c>
      <c r="B241" s="65" t="s">
        <v>103</v>
      </c>
      <c r="C241" s="65" t="s">
        <v>2704</v>
      </c>
      <c r="D241" s="65" t="s">
        <v>252</v>
      </c>
      <c r="E241" s="65" t="s">
        <v>2703</v>
      </c>
      <c r="F241" s="65">
        <v>92.2</v>
      </c>
      <c r="G241" s="65">
        <v>67</v>
      </c>
      <c r="H241" s="65">
        <v>85.86</v>
      </c>
      <c r="I241" s="65" t="s">
        <v>46</v>
      </c>
    </row>
    <row r="242" ht="28" customHeight="1" spans="1:9">
      <c r="A242" s="65">
        <v>25</v>
      </c>
      <c r="B242" s="65" t="s">
        <v>312</v>
      </c>
      <c r="C242" s="65" t="s">
        <v>2705</v>
      </c>
      <c r="D242" s="65" t="s">
        <v>252</v>
      </c>
      <c r="E242" s="65" t="s">
        <v>2703</v>
      </c>
      <c r="F242" s="65">
        <v>92.2</v>
      </c>
      <c r="G242" s="65">
        <v>82</v>
      </c>
      <c r="H242" s="65">
        <v>86.56</v>
      </c>
      <c r="I242" s="65" t="s">
        <v>46</v>
      </c>
    </row>
    <row r="243" ht="28" customHeight="1" spans="1:9">
      <c r="A243" s="65">
        <v>26</v>
      </c>
      <c r="B243" s="65" t="s">
        <v>562</v>
      </c>
      <c r="C243" s="65" t="s">
        <v>742</v>
      </c>
      <c r="D243" s="65" t="s">
        <v>252</v>
      </c>
      <c r="E243" s="65" t="s">
        <v>2703</v>
      </c>
      <c r="F243" s="65">
        <v>91.8</v>
      </c>
      <c r="G243" s="65">
        <v>77</v>
      </c>
      <c r="H243" s="65">
        <v>85.78</v>
      </c>
      <c r="I243" s="65" t="s">
        <v>46</v>
      </c>
    </row>
    <row r="244" ht="28" customHeight="1" spans="1:9">
      <c r="A244" s="65">
        <v>27</v>
      </c>
      <c r="B244" s="65" t="s">
        <v>165</v>
      </c>
      <c r="C244" s="65" t="s">
        <v>2706</v>
      </c>
      <c r="D244" s="65" t="s">
        <v>131</v>
      </c>
      <c r="E244" s="65" t="s">
        <v>2703</v>
      </c>
      <c r="F244" s="65">
        <v>92</v>
      </c>
      <c r="G244" s="65">
        <v>89</v>
      </c>
      <c r="H244" s="65">
        <v>86.52</v>
      </c>
      <c r="I244" s="65" t="s">
        <v>46</v>
      </c>
    </row>
    <row r="245" ht="28" customHeight="1" spans="1:9">
      <c r="A245" s="65">
        <v>28</v>
      </c>
      <c r="B245" s="65" t="s">
        <v>34</v>
      </c>
      <c r="C245" s="65" t="s">
        <v>2707</v>
      </c>
      <c r="D245" s="65" t="s">
        <v>131</v>
      </c>
      <c r="E245" s="65" t="s">
        <v>2703</v>
      </c>
      <c r="F245" s="65">
        <v>92.2</v>
      </c>
      <c r="G245" s="65">
        <v>78</v>
      </c>
      <c r="H245" s="65">
        <v>85.86</v>
      </c>
      <c r="I245" s="65" t="s">
        <v>46</v>
      </c>
    </row>
    <row r="246" ht="28" customHeight="1" spans="1:9">
      <c r="A246" s="65">
        <v>29</v>
      </c>
      <c r="B246" s="65" t="s">
        <v>189</v>
      </c>
      <c r="C246" s="65" t="s">
        <v>2708</v>
      </c>
      <c r="D246" s="65" t="s">
        <v>252</v>
      </c>
      <c r="E246" s="65" t="s">
        <v>2703</v>
      </c>
      <c r="F246" s="65">
        <v>92</v>
      </c>
      <c r="G246" s="65">
        <v>87</v>
      </c>
      <c r="H246" s="65">
        <v>86.52</v>
      </c>
      <c r="I246" s="65" t="s">
        <v>46</v>
      </c>
    </row>
    <row r="247" ht="28" customHeight="1" spans="1:9">
      <c r="A247" s="65">
        <v>30</v>
      </c>
      <c r="B247" s="65" t="s">
        <v>103</v>
      </c>
      <c r="C247" s="65" t="s">
        <v>410</v>
      </c>
      <c r="D247" s="65" t="s">
        <v>252</v>
      </c>
      <c r="E247" s="65" t="s">
        <v>2703</v>
      </c>
      <c r="F247" s="65">
        <v>92</v>
      </c>
      <c r="G247" s="65">
        <v>89</v>
      </c>
      <c r="H247" s="65">
        <v>85.82</v>
      </c>
      <c r="I247" s="65" t="s">
        <v>46</v>
      </c>
    </row>
    <row r="248" ht="28" customHeight="1" spans="1:9">
      <c r="A248" s="65">
        <v>31</v>
      </c>
      <c r="B248" s="65" t="s">
        <v>351</v>
      </c>
      <c r="C248" s="65" t="s">
        <v>1918</v>
      </c>
      <c r="D248" s="65" t="s">
        <v>252</v>
      </c>
      <c r="E248" s="65" t="s">
        <v>2703</v>
      </c>
      <c r="F248" s="65">
        <v>92.2</v>
      </c>
      <c r="G248" s="65">
        <v>77</v>
      </c>
      <c r="H248" s="65">
        <v>86.52</v>
      </c>
      <c r="I248" s="65" t="s">
        <v>46</v>
      </c>
    </row>
    <row r="249" ht="28" customHeight="1" spans="1:9">
      <c r="A249" s="65">
        <v>32</v>
      </c>
      <c r="B249" s="65" t="s">
        <v>351</v>
      </c>
      <c r="C249" s="65" t="s">
        <v>2709</v>
      </c>
      <c r="D249" s="65" t="s">
        <v>131</v>
      </c>
      <c r="E249" s="65" t="s">
        <v>2703</v>
      </c>
      <c r="F249" s="65">
        <v>92</v>
      </c>
      <c r="G249" s="65">
        <v>77</v>
      </c>
      <c r="H249" s="65">
        <v>85.82</v>
      </c>
      <c r="I249" s="65" t="s">
        <v>46</v>
      </c>
    </row>
    <row r="250" ht="28" customHeight="1" spans="1:9">
      <c r="A250" s="65">
        <v>33</v>
      </c>
      <c r="B250" s="65" t="s">
        <v>103</v>
      </c>
      <c r="C250" s="65" t="s">
        <v>1523</v>
      </c>
      <c r="D250" s="65" t="s">
        <v>131</v>
      </c>
      <c r="E250" s="65" t="s">
        <v>2703</v>
      </c>
      <c r="F250" s="65">
        <v>91.8</v>
      </c>
      <c r="G250" s="65">
        <v>67</v>
      </c>
      <c r="H250" s="65">
        <v>86.48</v>
      </c>
      <c r="I250" s="65" t="s">
        <v>46</v>
      </c>
    </row>
    <row r="251" ht="28" customHeight="1" spans="1:9">
      <c r="A251" s="65">
        <v>34</v>
      </c>
      <c r="B251" s="65" t="s">
        <v>103</v>
      </c>
      <c r="C251" s="65" t="s">
        <v>2710</v>
      </c>
      <c r="D251" s="65" t="s">
        <v>131</v>
      </c>
      <c r="E251" s="65" t="s">
        <v>2703</v>
      </c>
      <c r="F251" s="65">
        <v>92</v>
      </c>
      <c r="G251" s="65">
        <v>78</v>
      </c>
      <c r="H251" s="65">
        <v>85.82</v>
      </c>
      <c r="I251" s="65" t="s">
        <v>46</v>
      </c>
    </row>
    <row r="252" ht="28" customHeight="1" spans="1:9">
      <c r="A252" s="65">
        <v>35</v>
      </c>
      <c r="B252" s="65" t="s">
        <v>351</v>
      </c>
      <c r="C252" s="65" t="s">
        <v>2711</v>
      </c>
      <c r="D252" s="65" t="s">
        <v>131</v>
      </c>
      <c r="E252" s="65" t="s">
        <v>2703</v>
      </c>
      <c r="F252" s="65">
        <v>92.4</v>
      </c>
      <c r="G252" s="65">
        <v>88</v>
      </c>
      <c r="H252" s="65">
        <v>86.6</v>
      </c>
      <c r="I252" s="65" t="s">
        <v>46</v>
      </c>
    </row>
    <row r="253" ht="28" customHeight="1" spans="1:9">
      <c r="A253" s="65">
        <v>36</v>
      </c>
      <c r="B253" s="65" t="s">
        <v>210</v>
      </c>
      <c r="C253" s="65" t="s">
        <v>2645</v>
      </c>
      <c r="D253" s="65" t="s">
        <v>131</v>
      </c>
      <c r="E253" s="65" t="s">
        <v>2703</v>
      </c>
      <c r="F253" s="65">
        <v>92.4</v>
      </c>
      <c r="G253" s="65">
        <v>83</v>
      </c>
      <c r="H253" s="65">
        <v>85.9</v>
      </c>
      <c r="I253" s="65" t="s">
        <v>46</v>
      </c>
    </row>
    <row r="254" ht="28" customHeight="1" spans="1:9">
      <c r="A254" s="65">
        <v>37</v>
      </c>
      <c r="B254" s="65" t="s">
        <v>464</v>
      </c>
      <c r="C254" s="65" t="s">
        <v>2608</v>
      </c>
      <c r="D254" s="65" t="s">
        <v>252</v>
      </c>
      <c r="E254" s="65" t="s">
        <v>2712</v>
      </c>
      <c r="F254" s="65">
        <v>91.4</v>
      </c>
      <c r="G254" s="65">
        <v>88</v>
      </c>
      <c r="H254" s="65">
        <v>86.39</v>
      </c>
      <c r="I254" s="65" t="s">
        <v>46</v>
      </c>
    </row>
    <row r="255" ht="28" customHeight="1" spans="1:9">
      <c r="A255" s="65">
        <v>38</v>
      </c>
      <c r="B255" s="65" t="s">
        <v>562</v>
      </c>
      <c r="C255" s="65" t="s">
        <v>2713</v>
      </c>
      <c r="D255" s="65" t="s">
        <v>252</v>
      </c>
      <c r="E255" s="65" t="s">
        <v>2712</v>
      </c>
      <c r="F255" s="65">
        <v>92.2</v>
      </c>
      <c r="G255" s="65">
        <v>92</v>
      </c>
      <c r="H255" s="65">
        <v>85.86</v>
      </c>
      <c r="I255" s="65" t="s">
        <v>46</v>
      </c>
    </row>
    <row r="256" ht="28" customHeight="1" spans="1:9">
      <c r="A256" s="65">
        <v>39</v>
      </c>
      <c r="B256" s="65" t="s">
        <v>227</v>
      </c>
      <c r="C256" s="65" t="s">
        <v>2714</v>
      </c>
      <c r="D256" s="65" t="s">
        <v>131</v>
      </c>
      <c r="E256" s="65" t="s">
        <v>2712</v>
      </c>
      <c r="F256" s="65">
        <v>92</v>
      </c>
      <c r="G256" s="65">
        <v>91</v>
      </c>
      <c r="H256" s="65">
        <v>86.52</v>
      </c>
      <c r="I256" s="65" t="s">
        <v>46</v>
      </c>
    </row>
    <row r="257" ht="28" customHeight="1" spans="1:9">
      <c r="A257" s="65">
        <v>40</v>
      </c>
      <c r="B257" s="65" t="s">
        <v>227</v>
      </c>
      <c r="C257" s="65" t="s">
        <v>2715</v>
      </c>
      <c r="D257" s="65" t="s">
        <v>252</v>
      </c>
      <c r="E257" s="65" t="s">
        <v>2712</v>
      </c>
      <c r="F257" s="65">
        <v>92.2</v>
      </c>
      <c r="G257" s="65">
        <v>92</v>
      </c>
      <c r="H257" s="65">
        <v>85.86</v>
      </c>
      <c r="I257" s="65" t="s">
        <v>46</v>
      </c>
    </row>
    <row r="258" ht="28" customHeight="1" spans="1:9">
      <c r="A258" s="65">
        <v>41</v>
      </c>
      <c r="B258" s="65" t="s">
        <v>34</v>
      </c>
      <c r="C258" s="65" t="s">
        <v>2716</v>
      </c>
      <c r="D258" s="65" t="s">
        <v>252</v>
      </c>
      <c r="E258" s="65" t="s">
        <v>2712</v>
      </c>
      <c r="F258" s="65">
        <v>92.4</v>
      </c>
      <c r="G258" s="65">
        <v>93</v>
      </c>
      <c r="H258" s="65">
        <v>86.6</v>
      </c>
      <c r="I258" s="65" t="s">
        <v>46</v>
      </c>
    </row>
    <row r="259" ht="28" customHeight="1" spans="1:9">
      <c r="A259" s="65">
        <v>42</v>
      </c>
      <c r="B259" s="65" t="s">
        <v>34</v>
      </c>
      <c r="C259" s="65" t="s">
        <v>2717</v>
      </c>
      <c r="D259" s="65" t="s">
        <v>252</v>
      </c>
      <c r="E259" s="65" t="s">
        <v>2712</v>
      </c>
      <c r="F259" s="65">
        <v>91.6</v>
      </c>
      <c r="G259" s="65">
        <v>92</v>
      </c>
      <c r="H259" s="65">
        <v>85.74</v>
      </c>
      <c r="I259" s="65" t="s">
        <v>46</v>
      </c>
    </row>
    <row r="260" ht="28" customHeight="1" spans="1:9">
      <c r="A260" s="65">
        <v>43</v>
      </c>
      <c r="B260" s="65" t="s">
        <v>312</v>
      </c>
      <c r="C260" s="65" t="s">
        <v>2718</v>
      </c>
      <c r="D260" s="65" t="s">
        <v>131</v>
      </c>
      <c r="E260" s="65" t="s">
        <v>2712</v>
      </c>
      <c r="F260" s="65">
        <v>91.8</v>
      </c>
      <c r="G260" s="65">
        <v>90</v>
      </c>
      <c r="H260" s="65">
        <v>86.48</v>
      </c>
      <c r="I260" s="65" t="s">
        <v>46</v>
      </c>
    </row>
    <row r="261" ht="28" customHeight="1" spans="1:9">
      <c r="A261" s="65">
        <v>44</v>
      </c>
      <c r="B261" s="65" t="s">
        <v>312</v>
      </c>
      <c r="C261" s="65" t="s">
        <v>1126</v>
      </c>
      <c r="D261" s="65" t="s">
        <v>252</v>
      </c>
      <c r="E261" s="65" t="s">
        <v>2712</v>
      </c>
      <c r="F261" s="65">
        <v>92</v>
      </c>
      <c r="G261" s="65">
        <v>94</v>
      </c>
      <c r="H261" s="65">
        <v>85.82</v>
      </c>
      <c r="I261" s="65" t="s">
        <v>46</v>
      </c>
    </row>
    <row r="262" ht="28" customHeight="1" spans="1:9">
      <c r="A262" s="65">
        <v>45</v>
      </c>
      <c r="B262" s="65" t="s">
        <v>312</v>
      </c>
      <c r="C262" s="65" t="s">
        <v>2719</v>
      </c>
      <c r="D262" s="65" t="s">
        <v>131</v>
      </c>
      <c r="E262" s="65" t="s">
        <v>2712</v>
      </c>
      <c r="F262" s="65">
        <v>92.2</v>
      </c>
      <c r="G262" s="65">
        <v>91</v>
      </c>
      <c r="H262" s="65">
        <v>86.56</v>
      </c>
      <c r="I262" s="65" t="s">
        <v>46</v>
      </c>
    </row>
    <row r="263" ht="28" customHeight="1" spans="1:9">
      <c r="A263" s="65">
        <v>46</v>
      </c>
      <c r="B263" s="65" t="s">
        <v>312</v>
      </c>
      <c r="C263" s="65" t="s">
        <v>1017</v>
      </c>
      <c r="D263" s="65" t="s">
        <v>252</v>
      </c>
      <c r="E263" s="65" t="s">
        <v>2712</v>
      </c>
      <c r="F263" s="65">
        <v>97.8</v>
      </c>
      <c r="G263" s="65">
        <v>92</v>
      </c>
      <c r="H263" s="65">
        <v>85.99</v>
      </c>
      <c r="I263" s="65" t="s">
        <v>46</v>
      </c>
    </row>
    <row r="264" ht="28" customHeight="1" spans="1:9">
      <c r="A264" s="65">
        <v>47</v>
      </c>
      <c r="B264" s="65" t="s">
        <v>79</v>
      </c>
      <c r="C264" s="65" t="s">
        <v>2720</v>
      </c>
      <c r="D264" s="65" t="s">
        <v>252</v>
      </c>
      <c r="E264" s="65" t="s">
        <v>2712</v>
      </c>
      <c r="F264" s="65">
        <v>92.6</v>
      </c>
      <c r="G264" s="65">
        <v>94</v>
      </c>
      <c r="H264" s="65">
        <v>85.25</v>
      </c>
      <c r="I264" s="65" t="s">
        <v>16</v>
      </c>
    </row>
    <row r="265" ht="28" customHeight="1" spans="1:9">
      <c r="A265" s="65">
        <v>48</v>
      </c>
      <c r="B265" s="65" t="s">
        <v>210</v>
      </c>
      <c r="C265" s="65" t="s">
        <v>2615</v>
      </c>
      <c r="D265" s="65" t="s">
        <v>131</v>
      </c>
      <c r="E265" s="65" t="s">
        <v>2712</v>
      </c>
      <c r="F265" s="65">
        <v>92.4</v>
      </c>
      <c r="G265" s="65">
        <v>90</v>
      </c>
      <c r="H265" s="65">
        <v>85.2</v>
      </c>
      <c r="I265" s="65" t="s">
        <v>46</v>
      </c>
    </row>
    <row r="266" ht="28" customHeight="1" spans="1:9">
      <c r="A266" s="65">
        <v>49</v>
      </c>
      <c r="B266" s="65" t="s">
        <v>210</v>
      </c>
      <c r="C266" s="65" t="s">
        <v>1797</v>
      </c>
      <c r="D266" s="65" t="s">
        <v>252</v>
      </c>
      <c r="E266" s="65" t="s">
        <v>2712</v>
      </c>
      <c r="F266" s="65">
        <v>92.6</v>
      </c>
      <c r="G266" s="65">
        <v>88</v>
      </c>
      <c r="H266" s="65">
        <v>84.55</v>
      </c>
      <c r="I266" s="65" t="s">
        <v>46</v>
      </c>
    </row>
    <row r="267" ht="28" customHeight="1" spans="1:9">
      <c r="A267" s="65">
        <v>50</v>
      </c>
      <c r="B267" s="65" t="s">
        <v>464</v>
      </c>
      <c r="C267" s="65" t="s">
        <v>2721</v>
      </c>
      <c r="D267" s="65" t="s">
        <v>252</v>
      </c>
      <c r="E267" s="65" t="s">
        <v>2712</v>
      </c>
      <c r="F267" s="65">
        <v>92.4</v>
      </c>
      <c r="G267" s="65">
        <v>90</v>
      </c>
      <c r="H267" s="65">
        <v>85.2</v>
      </c>
      <c r="I267" s="65" t="s">
        <v>46</v>
      </c>
    </row>
    <row r="268" ht="28" customHeight="1" spans="1:9">
      <c r="A268" s="3" t="s">
        <v>1</v>
      </c>
      <c r="B268" s="4"/>
      <c r="C268" s="4"/>
      <c r="D268" s="60" t="s">
        <v>2722</v>
      </c>
      <c r="E268" s="61"/>
      <c r="F268" s="61"/>
      <c r="G268" s="61"/>
      <c r="H268" s="61"/>
      <c r="I268" s="72"/>
    </row>
    <row r="269" ht="28" customHeight="1" spans="1:9">
      <c r="A269" s="3" t="s">
        <v>3</v>
      </c>
      <c r="B269" s="6" t="s">
        <v>4</v>
      </c>
      <c r="C269" s="6" t="s">
        <v>5</v>
      </c>
      <c r="D269" s="6" t="s">
        <v>6</v>
      </c>
      <c r="E269" s="6" t="s">
        <v>7</v>
      </c>
      <c r="F269" s="6" t="s">
        <v>8</v>
      </c>
      <c r="G269" s="6" t="s">
        <v>9</v>
      </c>
      <c r="H269" s="6" t="s">
        <v>99</v>
      </c>
      <c r="I269" s="6" t="s">
        <v>11</v>
      </c>
    </row>
    <row r="270" ht="28" customHeight="1" spans="1:9">
      <c r="A270" s="65">
        <v>1</v>
      </c>
      <c r="B270" s="65" t="s">
        <v>1345</v>
      </c>
      <c r="C270" s="65" t="s">
        <v>2723</v>
      </c>
      <c r="D270" s="65" t="s">
        <v>252</v>
      </c>
      <c r="E270" s="65" t="s">
        <v>128</v>
      </c>
      <c r="F270" s="65">
        <v>97</v>
      </c>
      <c r="G270" s="65">
        <v>95</v>
      </c>
      <c r="H270" s="65">
        <f t="shared" ref="H270:H288" si="7">SUM(F270:G270)/2</f>
        <v>96</v>
      </c>
      <c r="I270" s="65" t="s">
        <v>16</v>
      </c>
    </row>
    <row r="271" ht="28" customHeight="1" spans="1:9">
      <c r="A271" s="65">
        <v>2</v>
      </c>
      <c r="B271" s="65" t="s">
        <v>79</v>
      </c>
      <c r="C271" s="65" t="s">
        <v>2724</v>
      </c>
      <c r="D271" s="65" t="s">
        <v>252</v>
      </c>
      <c r="E271" s="65" t="s">
        <v>151</v>
      </c>
      <c r="F271" s="65">
        <v>96.1</v>
      </c>
      <c r="G271" s="65">
        <v>90</v>
      </c>
      <c r="H271" s="65">
        <f t="shared" si="7"/>
        <v>93.05</v>
      </c>
      <c r="I271" s="65" t="s">
        <v>16</v>
      </c>
    </row>
    <row r="272" ht="28" customHeight="1" spans="1:9">
      <c r="A272" s="65">
        <v>3</v>
      </c>
      <c r="B272" s="65" t="s">
        <v>39</v>
      </c>
      <c r="C272" s="65" t="s">
        <v>2725</v>
      </c>
      <c r="D272" s="65" t="s">
        <v>131</v>
      </c>
      <c r="E272" s="65" t="s">
        <v>987</v>
      </c>
      <c r="F272" s="65">
        <v>96.1</v>
      </c>
      <c r="G272" s="65">
        <v>82</v>
      </c>
      <c r="H272" s="65">
        <f t="shared" si="7"/>
        <v>89.05</v>
      </c>
      <c r="I272" s="65" t="s">
        <v>46</v>
      </c>
    </row>
    <row r="273" ht="28" customHeight="1" spans="1:9">
      <c r="A273" s="65">
        <v>4</v>
      </c>
      <c r="B273" s="65" t="s">
        <v>34</v>
      </c>
      <c r="C273" s="65" t="s">
        <v>2726</v>
      </c>
      <c r="D273" s="65" t="s">
        <v>131</v>
      </c>
      <c r="E273" s="65" t="s">
        <v>987</v>
      </c>
      <c r="F273" s="65">
        <v>95.1</v>
      </c>
      <c r="G273" s="65">
        <v>80</v>
      </c>
      <c r="H273" s="65">
        <f t="shared" si="7"/>
        <v>87.55</v>
      </c>
      <c r="I273" s="65" t="s">
        <v>46</v>
      </c>
    </row>
    <row r="274" ht="28" customHeight="1" spans="1:9">
      <c r="A274" s="65">
        <v>5</v>
      </c>
      <c r="B274" s="65" t="s">
        <v>63</v>
      </c>
      <c r="C274" s="65" t="s">
        <v>2727</v>
      </c>
      <c r="D274" s="65" t="s">
        <v>252</v>
      </c>
      <c r="E274" s="65" t="s">
        <v>2728</v>
      </c>
      <c r="F274" s="65">
        <v>95.9</v>
      </c>
      <c r="G274" s="65">
        <v>88</v>
      </c>
      <c r="H274" s="65">
        <f t="shared" si="7"/>
        <v>91.95</v>
      </c>
      <c r="I274" s="65" t="s">
        <v>46</v>
      </c>
    </row>
    <row r="275" ht="28" customHeight="1" spans="1:9">
      <c r="A275" s="65">
        <v>6</v>
      </c>
      <c r="B275" s="65" t="s">
        <v>39</v>
      </c>
      <c r="C275" s="65" t="s">
        <v>1020</v>
      </c>
      <c r="D275" s="65" t="s">
        <v>131</v>
      </c>
      <c r="E275" s="65" t="s">
        <v>2729</v>
      </c>
      <c r="F275" s="65">
        <v>95.3</v>
      </c>
      <c r="G275" s="65">
        <v>88</v>
      </c>
      <c r="H275" s="65">
        <f t="shared" si="7"/>
        <v>91.65</v>
      </c>
      <c r="I275" s="65" t="s">
        <v>46</v>
      </c>
    </row>
    <row r="276" ht="28" customHeight="1" spans="1:9">
      <c r="A276" s="65">
        <v>7</v>
      </c>
      <c r="B276" s="65" t="s">
        <v>349</v>
      </c>
      <c r="C276" s="65" t="s">
        <v>2730</v>
      </c>
      <c r="D276" s="65" t="s">
        <v>252</v>
      </c>
      <c r="E276" s="65" t="s">
        <v>2731</v>
      </c>
      <c r="F276" s="65">
        <v>91.8</v>
      </c>
      <c r="G276" s="65">
        <v>94</v>
      </c>
      <c r="H276" s="65">
        <f t="shared" si="7"/>
        <v>92.9</v>
      </c>
      <c r="I276" s="65" t="s">
        <v>16</v>
      </c>
    </row>
    <row r="277" ht="28" customHeight="1" spans="1:9">
      <c r="A277" s="65">
        <v>8</v>
      </c>
      <c r="B277" s="65" t="s">
        <v>349</v>
      </c>
      <c r="C277" s="65" t="s">
        <v>1042</v>
      </c>
      <c r="D277" s="65" t="s">
        <v>131</v>
      </c>
      <c r="E277" s="65" t="s">
        <v>2731</v>
      </c>
      <c r="F277" s="65">
        <v>90.3</v>
      </c>
      <c r="G277" s="65">
        <v>93</v>
      </c>
      <c r="H277" s="65">
        <f t="shared" si="7"/>
        <v>91.65</v>
      </c>
      <c r="I277" s="65" t="s">
        <v>46</v>
      </c>
    </row>
    <row r="278" ht="28" customHeight="1" spans="1:9">
      <c r="A278" s="65">
        <v>9</v>
      </c>
      <c r="B278" s="65" t="s">
        <v>312</v>
      </c>
      <c r="C278" s="65" t="s">
        <v>2653</v>
      </c>
      <c r="D278" s="65" t="s">
        <v>252</v>
      </c>
      <c r="E278" s="65" t="s">
        <v>2731</v>
      </c>
      <c r="F278" s="65">
        <v>90.5</v>
      </c>
      <c r="G278" s="65">
        <v>94</v>
      </c>
      <c r="H278" s="65">
        <f t="shared" si="7"/>
        <v>92.25</v>
      </c>
      <c r="I278" s="65" t="s">
        <v>46</v>
      </c>
    </row>
    <row r="279" ht="28" customHeight="1" spans="1:9">
      <c r="A279" s="65">
        <v>10</v>
      </c>
      <c r="B279" s="65" t="s">
        <v>491</v>
      </c>
      <c r="C279" s="65" t="s">
        <v>917</v>
      </c>
      <c r="D279" s="65" t="s">
        <v>252</v>
      </c>
      <c r="E279" s="65" t="s">
        <v>2731</v>
      </c>
      <c r="F279" s="65">
        <v>91.6</v>
      </c>
      <c r="G279" s="65">
        <v>94</v>
      </c>
      <c r="H279" s="65">
        <f t="shared" si="7"/>
        <v>92.8</v>
      </c>
      <c r="I279" s="65" t="s">
        <v>46</v>
      </c>
    </row>
    <row r="280" ht="28" customHeight="1" spans="1:9">
      <c r="A280" s="65">
        <v>11</v>
      </c>
      <c r="B280" s="65" t="s">
        <v>491</v>
      </c>
      <c r="C280" s="65" t="s">
        <v>2732</v>
      </c>
      <c r="D280" s="65" t="s">
        <v>252</v>
      </c>
      <c r="E280" s="65" t="s">
        <v>2731</v>
      </c>
      <c r="F280" s="65">
        <v>89.2</v>
      </c>
      <c r="G280" s="65">
        <v>95</v>
      </c>
      <c r="H280" s="65">
        <f t="shared" si="7"/>
        <v>92.1</v>
      </c>
      <c r="I280" s="65" t="s">
        <v>46</v>
      </c>
    </row>
    <row r="281" ht="28" customHeight="1" spans="1:9">
      <c r="A281" s="65">
        <v>12</v>
      </c>
      <c r="B281" s="65" t="s">
        <v>39</v>
      </c>
      <c r="C281" s="65" t="s">
        <v>2733</v>
      </c>
      <c r="D281" s="65" t="s">
        <v>252</v>
      </c>
      <c r="E281" s="65" t="s">
        <v>2731</v>
      </c>
      <c r="F281" s="65">
        <v>89.5</v>
      </c>
      <c r="G281" s="65">
        <v>93</v>
      </c>
      <c r="H281" s="65">
        <f t="shared" si="7"/>
        <v>91.25</v>
      </c>
      <c r="I281" s="65" t="s">
        <v>46</v>
      </c>
    </row>
    <row r="282" ht="28" customHeight="1" spans="1:9">
      <c r="A282" s="65">
        <v>13</v>
      </c>
      <c r="B282" s="65" t="s">
        <v>562</v>
      </c>
      <c r="C282" s="65" t="s">
        <v>1032</v>
      </c>
      <c r="D282" s="65" t="s">
        <v>131</v>
      </c>
      <c r="E282" s="65" t="s">
        <v>2731</v>
      </c>
      <c r="F282" s="65">
        <v>89.9</v>
      </c>
      <c r="G282" s="65">
        <v>94</v>
      </c>
      <c r="H282" s="65">
        <f t="shared" si="7"/>
        <v>91.95</v>
      </c>
      <c r="I282" s="65" t="s">
        <v>46</v>
      </c>
    </row>
    <row r="283" ht="28" customHeight="1" spans="1:9">
      <c r="A283" s="65">
        <v>14</v>
      </c>
      <c r="B283" s="65" t="s">
        <v>351</v>
      </c>
      <c r="C283" s="65" t="s">
        <v>1260</v>
      </c>
      <c r="D283" s="65" t="s">
        <v>252</v>
      </c>
      <c r="E283" s="65" t="s">
        <v>2731</v>
      </c>
      <c r="F283" s="65">
        <v>89.2</v>
      </c>
      <c r="G283" s="65">
        <v>93</v>
      </c>
      <c r="H283" s="65">
        <f t="shared" si="7"/>
        <v>91.1</v>
      </c>
      <c r="I283" s="65" t="s">
        <v>46</v>
      </c>
    </row>
    <row r="284" ht="28" customHeight="1" spans="1:9">
      <c r="A284" s="65">
        <v>15</v>
      </c>
      <c r="B284" s="65" t="s">
        <v>63</v>
      </c>
      <c r="C284" s="65" t="s">
        <v>2734</v>
      </c>
      <c r="D284" s="65" t="s">
        <v>252</v>
      </c>
      <c r="E284" s="65" t="s">
        <v>2731</v>
      </c>
      <c r="F284" s="65">
        <v>89.4</v>
      </c>
      <c r="G284" s="65">
        <v>94</v>
      </c>
      <c r="H284" s="65">
        <f t="shared" si="7"/>
        <v>91.7</v>
      </c>
      <c r="I284" s="65" t="s">
        <v>46</v>
      </c>
    </row>
    <row r="285" ht="28" customHeight="1" spans="1:9">
      <c r="A285" s="65">
        <v>16</v>
      </c>
      <c r="B285" s="65" t="s">
        <v>227</v>
      </c>
      <c r="C285" s="65" t="s">
        <v>1249</v>
      </c>
      <c r="D285" s="65" t="s">
        <v>252</v>
      </c>
      <c r="E285" s="65" t="s">
        <v>2731</v>
      </c>
      <c r="F285" s="65">
        <v>89</v>
      </c>
      <c r="G285" s="65">
        <v>95</v>
      </c>
      <c r="H285" s="65">
        <f t="shared" si="7"/>
        <v>92</v>
      </c>
      <c r="I285" s="65" t="s">
        <v>46</v>
      </c>
    </row>
    <row r="286" ht="28" customHeight="1" spans="1:9">
      <c r="A286" s="65">
        <v>17</v>
      </c>
      <c r="B286" s="65" t="s">
        <v>189</v>
      </c>
      <c r="C286" s="65" t="s">
        <v>2735</v>
      </c>
      <c r="D286" s="65" t="s">
        <v>252</v>
      </c>
      <c r="E286" s="65" t="s">
        <v>458</v>
      </c>
      <c r="F286" s="65">
        <v>90.6</v>
      </c>
      <c r="G286" s="65">
        <v>95</v>
      </c>
      <c r="H286" s="65">
        <f t="shared" si="7"/>
        <v>92.8</v>
      </c>
      <c r="I286" s="65" t="s">
        <v>46</v>
      </c>
    </row>
    <row r="287" ht="28" customHeight="1" spans="1:9">
      <c r="A287" s="65">
        <v>18</v>
      </c>
      <c r="B287" s="65" t="s">
        <v>491</v>
      </c>
      <c r="C287" s="65" t="s">
        <v>1668</v>
      </c>
      <c r="D287" s="65" t="s">
        <v>252</v>
      </c>
      <c r="E287" s="65" t="s">
        <v>458</v>
      </c>
      <c r="F287" s="65">
        <v>89.7</v>
      </c>
      <c r="G287" s="65">
        <v>95</v>
      </c>
      <c r="H287" s="65">
        <f t="shared" si="7"/>
        <v>92.35</v>
      </c>
      <c r="I287" s="65" t="s">
        <v>46</v>
      </c>
    </row>
    <row r="288" ht="28" customHeight="1" spans="1:9">
      <c r="A288" s="65">
        <v>19</v>
      </c>
      <c r="B288" s="65" t="s">
        <v>491</v>
      </c>
      <c r="C288" s="65" t="s">
        <v>2736</v>
      </c>
      <c r="D288" s="65" t="s">
        <v>252</v>
      </c>
      <c r="E288" s="65" t="s">
        <v>458</v>
      </c>
      <c r="F288" s="65">
        <v>90.1</v>
      </c>
      <c r="G288" s="65">
        <v>95</v>
      </c>
      <c r="H288" s="65">
        <f t="shared" si="7"/>
        <v>92.55</v>
      </c>
      <c r="I288" s="65" t="s">
        <v>46</v>
      </c>
    </row>
    <row r="289" ht="28" customHeight="1" spans="1:9">
      <c r="A289" s="65">
        <v>20</v>
      </c>
      <c r="B289" s="65" t="s">
        <v>562</v>
      </c>
      <c r="C289" s="65" t="s">
        <v>2737</v>
      </c>
      <c r="D289" s="65" t="s">
        <v>131</v>
      </c>
      <c r="E289" s="65" t="s">
        <v>458</v>
      </c>
      <c r="F289" s="65">
        <v>90.5</v>
      </c>
      <c r="G289" s="65">
        <v>98</v>
      </c>
      <c r="H289" s="65">
        <v>94.25</v>
      </c>
      <c r="I289" s="65" t="s">
        <v>16</v>
      </c>
    </row>
    <row r="290" ht="28" customHeight="1" spans="1:9">
      <c r="A290" s="65">
        <v>21</v>
      </c>
      <c r="B290" s="65" t="s">
        <v>562</v>
      </c>
      <c r="C290" s="65" t="s">
        <v>2613</v>
      </c>
      <c r="D290" s="65" t="s">
        <v>131</v>
      </c>
      <c r="E290" s="65" t="s">
        <v>458</v>
      </c>
      <c r="F290" s="65">
        <v>89.3</v>
      </c>
      <c r="G290" s="65">
        <v>95</v>
      </c>
      <c r="H290" s="65">
        <f t="shared" ref="H290:H307" si="8">SUM(F290:G290)/2</f>
        <v>92.15</v>
      </c>
      <c r="I290" s="65" t="s">
        <v>46</v>
      </c>
    </row>
    <row r="291" ht="28" customHeight="1" spans="1:9">
      <c r="A291" s="65">
        <v>22</v>
      </c>
      <c r="B291" s="65" t="s">
        <v>491</v>
      </c>
      <c r="C291" s="65" t="s">
        <v>2738</v>
      </c>
      <c r="D291" s="65" t="s">
        <v>252</v>
      </c>
      <c r="E291" s="65" t="s">
        <v>458</v>
      </c>
      <c r="F291" s="65">
        <v>89.1</v>
      </c>
      <c r="G291" s="65">
        <v>95</v>
      </c>
      <c r="H291" s="65">
        <f t="shared" si="8"/>
        <v>92.05</v>
      </c>
      <c r="I291" s="65" t="s">
        <v>46</v>
      </c>
    </row>
    <row r="292" ht="28" customHeight="1" spans="1:9">
      <c r="A292" s="65">
        <v>23</v>
      </c>
      <c r="B292" s="65" t="s">
        <v>491</v>
      </c>
      <c r="C292" s="65" t="s">
        <v>2739</v>
      </c>
      <c r="D292" s="65" t="s">
        <v>131</v>
      </c>
      <c r="E292" s="65" t="s">
        <v>458</v>
      </c>
      <c r="F292" s="65">
        <v>90</v>
      </c>
      <c r="G292" s="65">
        <v>94</v>
      </c>
      <c r="H292" s="65">
        <f t="shared" si="8"/>
        <v>92</v>
      </c>
      <c r="I292" s="65" t="s">
        <v>46</v>
      </c>
    </row>
    <row r="293" ht="28" customHeight="1" spans="1:9">
      <c r="A293" s="65">
        <v>24</v>
      </c>
      <c r="B293" s="65" t="s">
        <v>312</v>
      </c>
      <c r="C293" s="65" t="s">
        <v>2705</v>
      </c>
      <c r="D293" s="65" t="s">
        <v>131</v>
      </c>
      <c r="E293" s="65" t="s">
        <v>458</v>
      </c>
      <c r="F293" s="65">
        <v>89.4</v>
      </c>
      <c r="G293" s="65">
        <v>95</v>
      </c>
      <c r="H293" s="65">
        <f t="shared" si="8"/>
        <v>92.2</v>
      </c>
      <c r="I293" s="65" t="s">
        <v>46</v>
      </c>
    </row>
    <row r="294" ht="28" customHeight="1" spans="1:9">
      <c r="A294" s="65">
        <v>25</v>
      </c>
      <c r="B294" s="65" t="s">
        <v>79</v>
      </c>
      <c r="C294" s="65" t="s">
        <v>2740</v>
      </c>
      <c r="D294" s="65" t="s">
        <v>252</v>
      </c>
      <c r="E294" s="65" t="s">
        <v>458</v>
      </c>
      <c r="F294" s="65">
        <v>89.9</v>
      </c>
      <c r="G294" s="65">
        <v>98</v>
      </c>
      <c r="H294" s="65">
        <f t="shared" si="8"/>
        <v>93.95</v>
      </c>
      <c r="I294" s="65" t="s">
        <v>46</v>
      </c>
    </row>
    <row r="295" ht="28" customHeight="1" spans="1:9">
      <c r="A295" s="65">
        <v>26</v>
      </c>
      <c r="B295" s="65" t="s">
        <v>79</v>
      </c>
      <c r="C295" s="65" t="s">
        <v>2741</v>
      </c>
      <c r="D295" s="65" t="s">
        <v>252</v>
      </c>
      <c r="E295" s="65" t="s">
        <v>458</v>
      </c>
      <c r="F295" s="65">
        <v>89.9</v>
      </c>
      <c r="G295" s="65">
        <v>98</v>
      </c>
      <c r="H295" s="65">
        <f t="shared" si="8"/>
        <v>93.95</v>
      </c>
      <c r="I295" s="65" t="s">
        <v>46</v>
      </c>
    </row>
    <row r="296" ht="28" customHeight="1" spans="1:9">
      <c r="A296" s="65">
        <v>27</v>
      </c>
      <c r="B296" s="65" t="s">
        <v>189</v>
      </c>
      <c r="C296" s="65" t="s">
        <v>2742</v>
      </c>
      <c r="D296" s="65" t="s">
        <v>252</v>
      </c>
      <c r="E296" s="65" t="s">
        <v>458</v>
      </c>
      <c r="F296" s="65">
        <v>89.9</v>
      </c>
      <c r="G296" s="65">
        <v>95</v>
      </c>
      <c r="H296" s="65">
        <f t="shared" si="8"/>
        <v>92.45</v>
      </c>
      <c r="I296" s="65" t="s">
        <v>46</v>
      </c>
    </row>
    <row r="297" ht="28" customHeight="1" spans="1:9">
      <c r="A297" s="65">
        <v>28</v>
      </c>
      <c r="B297" s="65" t="s">
        <v>225</v>
      </c>
      <c r="C297" s="65" t="s">
        <v>1613</v>
      </c>
      <c r="D297" s="65" t="s">
        <v>252</v>
      </c>
      <c r="E297" s="65" t="s">
        <v>458</v>
      </c>
      <c r="F297" s="65">
        <v>89.78</v>
      </c>
      <c r="G297" s="65">
        <v>94</v>
      </c>
      <c r="H297" s="65">
        <f t="shared" si="8"/>
        <v>91.89</v>
      </c>
      <c r="I297" s="65" t="s">
        <v>46</v>
      </c>
    </row>
    <row r="298" ht="28" customHeight="1" spans="1:9">
      <c r="A298" s="65">
        <v>29</v>
      </c>
      <c r="B298" s="65" t="s">
        <v>225</v>
      </c>
      <c r="C298" s="65" t="s">
        <v>718</v>
      </c>
      <c r="D298" s="65" t="s">
        <v>252</v>
      </c>
      <c r="E298" s="65" t="s">
        <v>458</v>
      </c>
      <c r="F298" s="65">
        <v>88.3</v>
      </c>
      <c r="G298" s="65">
        <v>88</v>
      </c>
      <c r="H298" s="65">
        <f t="shared" si="8"/>
        <v>88.15</v>
      </c>
      <c r="I298" s="65" t="s">
        <v>46</v>
      </c>
    </row>
    <row r="299" ht="28" customHeight="1" spans="1:9">
      <c r="A299" s="65">
        <v>30</v>
      </c>
      <c r="B299" s="65" t="s">
        <v>225</v>
      </c>
      <c r="C299" s="65" t="s">
        <v>453</v>
      </c>
      <c r="D299" s="65" t="s">
        <v>252</v>
      </c>
      <c r="E299" s="65" t="s">
        <v>458</v>
      </c>
      <c r="F299" s="65">
        <v>87.5</v>
      </c>
      <c r="G299" s="65">
        <v>88</v>
      </c>
      <c r="H299" s="65">
        <f t="shared" si="8"/>
        <v>87.75</v>
      </c>
      <c r="I299" s="65" t="s">
        <v>46</v>
      </c>
    </row>
    <row r="300" ht="28" customHeight="1" spans="1:9">
      <c r="A300" s="65">
        <v>31</v>
      </c>
      <c r="B300" s="65" t="s">
        <v>225</v>
      </c>
      <c r="C300" s="65" t="s">
        <v>722</v>
      </c>
      <c r="D300" s="65" t="s">
        <v>252</v>
      </c>
      <c r="E300" s="65" t="s">
        <v>458</v>
      </c>
      <c r="F300" s="65">
        <v>86.9</v>
      </c>
      <c r="G300" s="65">
        <v>88</v>
      </c>
      <c r="H300" s="65">
        <f t="shared" si="8"/>
        <v>87.45</v>
      </c>
      <c r="I300" s="65" t="s">
        <v>46</v>
      </c>
    </row>
    <row r="301" ht="28" customHeight="1" spans="1:9">
      <c r="A301" s="65">
        <v>32</v>
      </c>
      <c r="B301" s="65" t="s">
        <v>349</v>
      </c>
      <c r="C301" s="65" t="s">
        <v>207</v>
      </c>
      <c r="D301" s="65" t="s">
        <v>131</v>
      </c>
      <c r="E301" s="65" t="s">
        <v>458</v>
      </c>
      <c r="F301" s="65">
        <v>88.1</v>
      </c>
      <c r="G301" s="65">
        <v>95</v>
      </c>
      <c r="H301" s="65">
        <f t="shared" si="8"/>
        <v>91.55</v>
      </c>
      <c r="I301" s="65" t="s">
        <v>46</v>
      </c>
    </row>
    <row r="302" ht="28" customHeight="1" spans="1:9">
      <c r="A302" s="65">
        <v>33</v>
      </c>
      <c r="B302" s="65" t="s">
        <v>491</v>
      </c>
      <c r="C302" s="65" t="s">
        <v>2743</v>
      </c>
      <c r="D302" s="65" t="s">
        <v>252</v>
      </c>
      <c r="E302" s="65" t="s">
        <v>458</v>
      </c>
      <c r="F302" s="65">
        <v>89</v>
      </c>
      <c r="G302" s="65">
        <v>95</v>
      </c>
      <c r="H302" s="65">
        <f t="shared" si="8"/>
        <v>92</v>
      </c>
      <c r="I302" s="65" t="s">
        <v>46</v>
      </c>
    </row>
    <row r="303" ht="28" customHeight="1" spans="1:9">
      <c r="A303" s="65">
        <v>34</v>
      </c>
      <c r="B303" s="65" t="s">
        <v>491</v>
      </c>
      <c r="C303" s="65" t="s">
        <v>2744</v>
      </c>
      <c r="D303" s="65" t="s">
        <v>252</v>
      </c>
      <c r="E303" s="65" t="s">
        <v>458</v>
      </c>
      <c r="F303" s="65">
        <v>90.7</v>
      </c>
      <c r="G303" s="65">
        <v>95</v>
      </c>
      <c r="H303" s="65">
        <f t="shared" si="8"/>
        <v>92.85</v>
      </c>
      <c r="I303" s="65" t="s">
        <v>46</v>
      </c>
    </row>
    <row r="304" ht="28" customHeight="1" spans="1:9">
      <c r="A304" s="65">
        <v>35</v>
      </c>
      <c r="B304" s="65" t="s">
        <v>227</v>
      </c>
      <c r="C304" s="65" t="s">
        <v>2745</v>
      </c>
      <c r="D304" s="65" t="s">
        <v>131</v>
      </c>
      <c r="E304" s="65" t="s">
        <v>458</v>
      </c>
      <c r="F304" s="65">
        <v>88.6</v>
      </c>
      <c r="G304" s="65">
        <v>95</v>
      </c>
      <c r="H304" s="65">
        <f t="shared" si="8"/>
        <v>91.8</v>
      </c>
      <c r="I304" s="65" t="s">
        <v>46</v>
      </c>
    </row>
    <row r="305" ht="28" customHeight="1" spans="1:9">
      <c r="A305" s="65">
        <v>36</v>
      </c>
      <c r="B305" s="65" t="s">
        <v>189</v>
      </c>
      <c r="C305" s="65" t="s">
        <v>2746</v>
      </c>
      <c r="D305" s="65" t="s">
        <v>131</v>
      </c>
      <c r="E305" s="65" t="s">
        <v>458</v>
      </c>
      <c r="F305" s="65">
        <v>89.4</v>
      </c>
      <c r="G305" s="65">
        <v>98</v>
      </c>
      <c r="H305" s="65">
        <f t="shared" si="8"/>
        <v>93.7</v>
      </c>
      <c r="I305" s="65" t="s">
        <v>46</v>
      </c>
    </row>
    <row r="306" ht="28" customHeight="1" spans="1:9">
      <c r="A306" s="65">
        <v>37</v>
      </c>
      <c r="B306" s="65" t="s">
        <v>562</v>
      </c>
      <c r="C306" s="65" t="s">
        <v>2747</v>
      </c>
      <c r="D306" s="65" t="s">
        <v>131</v>
      </c>
      <c r="E306" s="65" t="s">
        <v>458</v>
      </c>
      <c r="F306" s="65">
        <v>90</v>
      </c>
      <c r="G306" s="65">
        <v>98</v>
      </c>
      <c r="H306" s="65">
        <f t="shared" si="8"/>
        <v>94</v>
      </c>
      <c r="I306" s="65" t="s">
        <v>16</v>
      </c>
    </row>
    <row r="307" ht="28" customHeight="1" spans="1:9">
      <c r="A307" s="65">
        <v>38</v>
      </c>
      <c r="B307" s="65" t="s">
        <v>312</v>
      </c>
      <c r="C307" s="65" t="s">
        <v>2748</v>
      </c>
      <c r="D307" s="65" t="s">
        <v>131</v>
      </c>
      <c r="E307" s="65" t="s">
        <v>458</v>
      </c>
      <c r="F307" s="65">
        <v>90.1</v>
      </c>
      <c r="G307" s="65">
        <v>95</v>
      </c>
      <c r="H307" s="65">
        <f t="shared" si="8"/>
        <v>92.55</v>
      </c>
      <c r="I307" s="65" t="s">
        <v>46</v>
      </c>
    </row>
    <row r="308" ht="28" customHeight="1" spans="1:9">
      <c r="A308" s="3" t="s">
        <v>1</v>
      </c>
      <c r="B308" s="4"/>
      <c r="C308" s="4"/>
      <c r="D308" s="55" t="s">
        <v>2749</v>
      </c>
      <c r="E308" s="55"/>
      <c r="F308" s="55"/>
      <c r="G308" s="55"/>
      <c r="H308" s="55"/>
      <c r="I308" s="82"/>
    </row>
    <row r="309" ht="28" customHeight="1" spans="1:9">
      <c r="A309" s="3" t="s">
        <v>3</v>
      </c>
      <c r="B309" s="6" t="s">
        <v>4</v>
      </c>
      <c r="C309" s="6" t="s">
        <v>5</v>
      </c>
      <c r="D309" s="6" t="s">
        <v>6</v>
      </c>
      <c r="E309" s="6" t="s">
        <v>7</v>
      </c>
      <c r="F309" s="6" t="s">
        <v>8</v>
      </c>
      <c r="G309" s="6" t="s">
        <v>9</v>
      </c>
      <c r="H309" s="6" t="s">
        <v>99</v>
      </c>
      <c r="I309" s="12" t="s">
        <v>11</v>
      </c>
    </row>
    <row r="310" ht="28" customHeight="1" spans="1:9">
      <c r="A310" s="65">
        <v>1</v>
      </c>
      <c r="B310" s="65" t="s">
        <v>2750</v>
      </c>
      <c r="C310" s="65" t="s">
        <v>2751</v>
      </c>
      <c r="D310" s="65" t="s">
        <v>2752</v>
      </c>
      <c r="E310" s="65" t="s">
        <v>2067</v>
      </c>
      <c r="F310" s="65">
        <v>95</v>
      </c>
      <c r="G310" s="65">
        <v>94</v>
      </c>
      <c r="H310" s="65">
        <f t="shared" ref="H310:H373" si="9">(F310+G310)/2</f>
        <v>94.5</v>
      </c>
      <c r="I310" s="65" t="s">
        <v>16</v>
      </c>
    </row>
    <row r="311" ht="28" customHeight="1" spans="1:9">
      <c r="A311" s="65">
        <v>2</v>
      </c>
      <c r="B311" s="65" t="s">
        <v>2750</v>
      </c>
      <c r="C311" s="65" t="s">
        <v>2753</v>
      </c>
      <c r="D311" s="65" t="s">
        <v>14</v>
      </c>
      <c r="E311" s="65" t="s">
        <v>2070</v>
      </c>
      <c r="F311" s="65">
        <v>89</v>
      </c>
      <c r="G311" s="65">
        <v>89</v>
      </c>
      <c r="H311" s="65">
        <f t="shared" si="9"/>
        <v>89</v>
      </c>
      <c r="I311" s="65" t="s">
        <v>46</v>
      </c>
    </row>
    <row r="312" ht="28" customHeight="1" spans="1:9">
      <c r="A312" s="65">
        <v>3</v>
      </c>
      <c r="B312" s="65" t="s">
        <v>1345</v>
      </c>
      <c r="C312" s="65" t="s">
        <v>2754</v>
      </c>
      <c r="D312" s="65" t="s">
        <v>131</v>
      </c>
      <c r="E312" s="65" t="s">
        <v>2070</v>
      </c>
      <c r="F312" s="65">
        <v>87</v>
      </c>
      <c r="G312" s="65">
        <v>88</v>
      </c>
      <c r="H312" s="65">
        <f t="shared" si="9"/>
        <v>87.5</v>
      </c>
      <c r="I312" s="65" t="s">
        <v>46</v>
      </c>
    </row>
    <row r="313" ht="28" customHeight="1" spans="1:9">
      <c r="A313" s="65">
        <v>4</v>
      </c>
      <c r="B313" s="65" t="s">
        <v>79</v>
      </c>
      <c r="C313" s="65" t="s">
        <v>80</v>
      </c>
      <c r="D313" s="65" t="s">
        <v>14</v>
      </c>
      <c r="E313" s="65" t="s">
        <v>2755</v>
      </c>
      <c r="F313" s="65">
        <v>92</v>
      </c>
      <c r="G313" s="65">
        <v>93</v>
      </c>
      <c r="H313" s="65">
        <f t="shared" si="9"/>
        <v>92.5</v>
      </c>
      <c r="I313" s="65" t="s">
        <v>16</v>
      </c>
    </row>
    <row r="314" ht="28" customHeight="1" spans="1:9">
      <c r="A314" s="65">
        <v>5</v>
      </c>
      <c r="B314" s="65" t="s">
        <v>292</v>
      </c>
      <c r="C314" s="65" t="s">
        <v>2595</v>
      </c>
      <c r="D314" s="65" t="s">
        <v>14</v>
      </c>
      <c r="E314" s="65" t="s">
        <v>2756</v>
      </c>
      <c r="F314" s="65">
        <v>88</v>
      </c>
      <c r="G314" s="65">
        <v>87</v>
      </c>
      <c r="H314" s="65">
        <f t="shared" si="9"/>
        <v>87.5</v>
      </c>
      <c r="I314" s="65" t="s">
        <v>46</v>
      </c>
    </row>
    <row r="315" ht="28" customHeight="1" spans="1:9">
      <c r="A315" s="65">
        <v>6</v>
      </c>
      <c r="B315" s="65" t="s">
        <v>292</v>
      </c>
      <c r="C315" s="65" t="s">
        <v>2757</v>
      </c>
      <c r="D315" s="65" t="s">
        <v>14</v>
      </c>
      <c r="E315" s="65" t="s">
        <v>2756</v>
      </c>
      <c r="F315" s="65">
        <v>87</v>
      </c>
      <c r="G315" s="65">
        <v>88</v>
      </c>
      <c r="H315" s="65">
        <f t="shared" si="9"/>
        <v>87.5</v>
      </c>
      <c r="I315" s="65" t="s">
        <v>46</v>
      </c>
    </row>
    <row r="316" ht="28" customHeight="1" spans="1:9">
      <c r="A316" s="65">
        <v>7</v>
      </c>
      <c r="B316" s="65" t="s">
        <v>165</v>
      </c>
      <c r="C316" s="65" t="s">
        <v>2758</v>
      </c>
      <c r="D316" s="65" t="s">
        <v>14</v>
      </c>
      <c r="E316" s="65" t="s">
        <v>2756</v>
      </c>
      <c r="F316" s="65">
        <v>86</v>
      </c>
      <c r="G316" s="65">
        <v>87</v>
      </c>
      <c r="H316" s="65">
        <f t="shared" si="9"/>
        <v>86.5</v>
      </c>
      <c r="I316" s="65" t="s">
        <v>46</v>
      </c>
    </row>
    <row r="317" ht="28" customHeight="1" spans="1:9">
      <c r="A317" s="65">
        <v>8</v>
      </c>
      <c r="B317" s="65" t="s">
        <v>292</v>
      </c>
      <c r="C317" s="65" t="s">
        <v>2759</v>
      </c>
      <c r="D317" s="65" t="s">
        <v>131</v>
      </c>
      <c r="E317" s="65" t="s">
        <v>2440</v>
      </c>
      <c r="F317" s="65">
        <v>88</v>
      </c>
      <c r="G317" s="65">
        <v>89</v>
      </c>
      <c r="H317" s="65">
        <f t="shared" si="9"/>
        <v>88.5</v>
      </c>
      <c r="I317" s="65" t="s">
        <v>46</v>
      </c>
    </row>
    <row r="318" ht="28" customHeight="1" spans="1:9">
      <c r="A318" s="65">
        <v>9</v>
      </c>
      <c r="B318" s="65" t="s">
        <v>516</v>
      </c>
      <c r="C318" s="65" t="s">
        <v>2760</v>
      </c>
      <c r="D318" s="65" t="s">
        <v>14</v>
      </c>
      <c r="E318" s="65" t="s">
        <v>2440</v>
      </c>
      <c r="F318" s="65">
        <v>89</v>
      </c>
      <c r="G318" s="65">
        <v>86</v>
      </c>
      <c r="H318" s="65">
        <f t="shared" si="9"/>
        <v>87.5</v>
      </c>
      <c r="I318" s="65" t="s">
        <v>46</v>
      </c>
    </row>
    <row r="319" ht="28" customHeight="1" spans="1:9">
      <c r="A319" s="65">
        <v>10</v>
      </c>
      <c r="B319" s="65" t="s">
        <v>278</v>
      </c>
      <c r="C319" s="65" t="s">
        <v>2761</v>
      </c>
      <c r="D319" s="65" t="s">
        <v>14</v>
      </c>
      <c r="E319" s="65" t="s">
        <v>526</v>
      </c>
      <c r="F319" s="65">
        <v>85</v>
      </c>
      <c r="G319" s="65">
        <v>88</v>
      </c>
      <c r="H319" s="65">
        <f t="shared" si="9"/>
        <v>86.5</v>
      </c>
      <c r="I319" s="65" t="s">
        <v>46</v>
      </c>
    </row>
    <row r="320" ht="28" customHeight="1" spans="1:9">
      <c r="A320" s="65">
        <v>11</v>
      </c>
      <c r="B320" s="65" t="s">
        <v>278</v>
      </c>
      <c r="C320" s="65" t="s">
        <v>2762</v>
      </c>
      <c r="D320" s="65" t="s">
        <v>14</v>
      </c>
      <c r="E320" s="65" t="s">
        <v>107</v>
      </c>
      <c r="F320" s="65">
        <v>85</v>
      </c>
      <c r="G320" s="65">
        <v>89</v>
      </c>
      <c r="H320" s="65">
        <f t="shared" si="9"/>
        <v>87</v>
      </c>
      <c r="I320" s="65" t="s">
        <v>46</v>
      </c>
    </row>
    <row r="321" ht="28" customHeight="1" spans="1:9">
      <c r="A321" s="65">
        <v>12</v>
      </c>
      <c r="B321" s="65" t="s">
        <v>146</v>
      </c>
      <c r="C321" s="65" t="s">
        <v>2763</v>
      </c>
      <c r="D321" s="65" t="s">
        <v>14</v>
      </c>
      <c r="E321" s="65" t="s">
        <v>110</v>
      </c>
      <c r="F321" s="65">
        <v>86</v>
      </c>
      <c r="G321" s="65">
        <v>89</v>
      </c>
      <c r="H321" s="65">
        <f t="shared" si="9"/>
        <v>87.5</v>
      </c>
      <c r="I321" s="65" t="s">
        <v>46</v>
      </c>
    </row>
    <row r="322" ht="28" customHeight="1" spans="1:9">
      <c r="A322" s="65">
        <v>13</v>
      </c>
      <c r="B322" s="65" t="s">
        <v>464</v>
      </c>
      <c r="C322" s="65" t="s">
        <v>2557</v>
      </c>
      <c r="D322" s="65" t="s">
        <v>14</v>
      </c>
      <c r="E322" s="65" t="s">
        <v>1177</v>
      </c>
      <c r="F322" s="65">
        <v>87</v>
      </c>
      <c r="G322" s="65">
        <v>80</v>
      </c>
      <c r="H322" s="65">
        <f t="shared" si="9"/>
        <v>83.5</v>
      </c>
      <c r="I322" s="65" t="s">
        <v>46</v>
      </c>
    </row>
    <row r="323" ht="28" customHeight="1" spans="1:9">
      <c r="A323" s="65">
        <v>14</v>
      </c>
      <c r="B323" s="65" t="s">
        <v>351</v>
      </c>
      <c r="C323" s="65" t="s">
        <v>1299</v>
      </c>
      <c r="D323" s="65" t="s">
        <v>14</v>
      </c>
      <c r="E323" s="65" t="s">
        <v>1177</v>
      </c>
      <c r="F323" s="65">
        <v>85</v>
      </c>
      <c r="G323" s="65">
        <v>85</v>
      </c>
      <c r="H323" s="65">
        <f t="shared" si="9"/>
        <v>85</v>
      </c>
      <c r="I323" s="65" t="s">
        <v>46</v>
      </c>
    </row>
    <row r="324" ht="28" customHeight="1" spans="1:9">
      <c r="A324" s="65">
        <v>15</v>
      </c>
      <c r="B324" s="65" t="s">
        <v>227</v>
      </c>
      <c r="C324" s="65" t="s">
        <v>2603</v>
      </c>
      <c r="D324" s="65" t="s">
        <v>14</v>
      </c>
      <c r="E324" s="65" t="s">
        <v>1177</v>
      </c>
      <c r="F324" s="65">
        <v>87</v>
      </c>
      <c r="G324" s="65">
        <v>85</v>
      </c>
      <c r="H324" s="65">
        <f t="shared" si="9"/>
        <v>86</v>
      </c>
      <c r="I324" s="65" t="s">
        <v>46</v>
      </c>
    </row>
    <row r="325" ht="28" customHeight="1" spans="1:9">
      <c r="A325" s="65">
        <v>16</v>
      </c>
      <c r="B325" s="65" t="s">
        <v>428</v>
      </c>
      <c r="C325" s="65" t="s">
        <v>2764</v>
      </c>
      <c r="D325" s="65" t="s">
        <v>131</v>
      </c>
      <c r="E325" s="65" t="s">
        <v>1177</v>
      </c>
      <c r="F325" s="65">
        <v>88</v>
      </c>
      <c r="G325" s="65">
        <v>82</v>
      </c>
      <c r="H325" s="65">
        <f t="shared" si="9"/>
        <v>85</v>
      </c>
      <c r="I325" s="65" t="s">
        <v>46</v>
      </c>
    </row>
    <row r="326" ht="28" customHeight="1" spans="1:9">
      <c r="A326" s="65">
        <v>17</v>
      </c>
      <c r="B326" s="65" t="s">
        <v>210</v>
      </c>
      <c r="C326" s="65" t="s">
        <v>1562</v>
      </c>
      <c r="D326" s="65" t="s">
        <v>131</v>
      </c>
      <c r="E326" s="65" t="s">
        <v>1177</v>
      </c>
      <c r="F326" s="65">
        <v>87</v>
      </c>
      <c r="G326" s="65">
        <v>83</v>
      </c>
      <c r="H326" s="65">
        <f t="shared" si="9"/>
        <v>85</v>
      </c>
      <c r="I326" s="65" t="s">
        <v>46</v>
      </c>
    </row>
    <row r="327" ht="28" customHeight="1" spans="1:9">
      <c r="A327" s="65">
        <v>18</v>
      </c>
      <c r="B327" s="65" t="s">
        <v>351</v>
      </c>
      <c r="C327" s="65" t="s">
        <v>2610</v>
      </c>
      <c r="D327" s="65" t="s">
        <v>131</v>
      </c>
      <c r="E327" s="65" t="s">
        <v>1177</v>
      </c>
      <c r="F327" s="65">
        <v>87</v>
      </c>
      <c r="G327" s="65">
        <v>80</v>
      </c>
      <c r="H327" s="65">
        <f t="shared" si="9"/>
        <v>83.5</v>
      </c>
      <c r="I327" s="65" t="s">
        <v>46</v>
      </c>
    </row>
    <row r="328" ht="28" customHeight="1" spans="1:9">
      <c r="A328" s="65">
        <v>19</v>
      </c>
      <c r="B328" s="65" t="s">
        <v>690</v>
      </c>
      <c r="C328" s="65" t="s">
        <v>1916</v>
      </c>
      <c r="D328" s="65" t="s">
        <v>14</v>
      </c>
      <c r="E328" s="65" t="s">
        <v>1177</v>
      </c>
      <c r="F328" s="65">
        <v>88</v>
      </c>
      <c r="G328" s="65">
        <v>85</v>
      </c>
      <c r="H328" s="65">
        <f t="shared" si="9"/>
        <v>86.5</v>
      </c>
      <c r="I328" s="65" t="s">
        <v>46</v>
      </c>
    </row>
    <row r="329" ht="28" customHeight="1" spans="1:9">
      <c r="A329" s="65">
        <v>20</v>
      </c>
      <c r="B329" s="65" t="s">
        <v>227</v>
      </c>
      <c r="C329" s="65" t="s">
        <v>2612</v>
      </c>
      <c r="D329" s="65" t="s">
        <v>14</v>
      </c>
      <c r="E329" s="65" t="s">
        <v>1177</v>
      </c>
      <c r="F329" s="65">
        <v>89</v>
      </c>
      <c r="G329" s="65">
        <v>83</v>
      </c>
      <c r="H329" s="65">
        <f t="shared" si="9"/>
        <v>86</v>
      </c>
      <c r="I329" s="65" t="s">
        <v>46</v>
      </c>
    </row>
    <row r="330" ht="28" customHeight="1" spans="1:9">
      <c r="A330" s="65">
        <v>21</v>
      </c>
      <c r="B330" s="65" t="s">
        <v>227</v>
      </c>
      <c r="C330" s="65" t="s">
        <v>2611</v>
      </c>
      <c r="D330" s="65" t="s">
        <v>14</v>
      </c>
      <c r="E330" s="65" t="s">
        <v>1177</v>
      </c>
      <c r="F330" s="65">
        <v>87</v>
      </c>
      <c r="G330" s="65">
        <v>82</v>
      </c>
      <c r="H330" s="65">
        <f t="shared" si="9"/>
        <v>84.5</v>
      </c>
      <c r="I330" s="65" t="s">
        <v>46</v>
      </c>
    </row>
    <row r="331" ht="28" customHeight="1" spans="1:9">
      <c r="A331" s="65">
        <v>22</v>
      </c>
      <c r="B331" s="65" t="s">
        <v>491</v>
      </c>
      <c r="C331" s="65" t="s">
        <v>2616</v>
      </c>
      <c r="D331" s="65" t="s">
        <v>131</v>
      </c>
      <c r="E331" s="65" t="s">
        <v>1177</v>
      </c>
      <c r="F331" s="65">
        <v>88</v>
      </c>
      <c r="G331" s="65">
        <v>84</v>
      </c>
      <c r="H331" s="65">
        <f t="shared" si="9"/>
        <v>86</v>
      </c>
      <c r="I331" s="65" t="s">
        <v>46</v>
      </c>
    </row>
    <row r="332" ht="28" customHeight="1" spans="1:9">
      <c r="A332" s="65">
        <v>23</v>
      </c>
      <c r="B332" s="65" t="s">
        <v>491</v>
      </c>
      <c r="C332" s="65" t="s">
        <v>2617</v>
      </c>
      <c r="D332" s="65" t="s">
        <v>14</v>
      </c>
      <c r="E332" s="65" t="s">
        <v>1177</v>
      </c>
      <c r="F332" s="65">
        <v>95</v>
      </c>
      <c r="G332" s="65">
        <v>90</v>
      </c>
      <c r="H332" s="65">
        <f t="shared" si="9"/>
        <v>92.5</v>
      </c>
      <c r="I332" s="65" t="s">
        <v>16</v>
      </c>
    </row>
    <row r="333" ht="28" customHeight="1" spans="1:9">
      <c r="A333" s="65">
        <v>24</v>
      </c>
      <c r="B333" s="65" t="s">
        <v>690</v>
      </c>
      <c r="C333" s="65" t="s">
        <v>2672</v>
      </c>
      <c r="D333" s="65" t="s">
        <v>14</v>
      </c>
      <c r="E333" s="65" t="s">
        <v>1177</v>
      </c>
      <c r="F333" s="65">
        <v>89</v>
      </c>
      <c r="G333" s="65">
        <v>85</v>
      </c>
      <c r="H333" s="65">
        <f t="shared" si="9"/>
        <v>87</v>
      </c>
      <c r="I333" s="65" t="s">
        <v>46</v>
      </c>
    </row>
    <row r="334" ht="28" customHeight="1" spans="1:9">
      <c r="A334" s="65">
        <v>25</v>
      </c>
      <c r="B334" s="65" t="s">
        <v>428</v>
      </c>
      <c r="C334" s="65" t="s">
        <v>2765</v>
      </c>
      <c r="D334" s="65" t="s">
        <v>131</v>
      </c>
      <c r="E334" s="65" t="s">
        <v>1177</v>
      </c>
      <c r="F334" s="65">
        <v>95</v>
      </c>
      <c r="G334" s="65">
        <v>90</v>
      </c>
      <c r="H334" s="65">
        <f t="shared" si="9"/>
        <v>92.5</v>
      </c>
      <c r="I334" s="65" t="s">
        <v>16</v>
      </c>
    </row>
    <row r="335" ht="28" customHeight="1" spans="1:9">
      <c r="A335" s="65">
        <v>26</v>
      </c>
      <c r="B335" s="65" t="s">
        <v>562</v>
      </c>
      <c r="C335" s="65" t="s">
        <v>2613</v>
      </c>
      <c r="D335" s="65" t="s">
        <v>131</v>
      </c>
      <c r="E335" s="65" t="s">
        <v>1177</v>
      </c>
      <c r="F335" s="65">
        <v>85</v>
      </c>
      <c r="G335" s="65">
        <v>80</v>
      </c>
      <c r="H335" s="65">
        <f t="shared" si="9"/>
        <v>82.5</v>
      </c>
      <c r="I335" s="65" t="s">
        <v>46</v>
      </c>
    </row>
    <row r="336" ht="28" customHeight="1" spans="1:9">
      <c r="A336" s="65">
        <v>27</v>
      </c>
      <c r="B336" s="65" t="s">
        <v>227</v>
      </c>
      <c r="C336" s="65" t="s">
        <v>2766</v>
      </c>
      <c r="D336" s="65" t="s">
        <v>14</v>
      </c>
      <c r="E336" s="65" t="s">
        <v>1177</v>
      </c>
      <c r="F336" s="65">
        <v>87</v>
      </c>
      <c r="G336" s="65">
        <v>85</v>
      </c>
      <c r="H336" s="65">
        <f t="shared" si="9"/>
        <v>86</v>
      </c>
      <c r="I336" s="65" t="s">
        <v>46</v>
      </c>
    </row>
    <row r="337" ht="28" customHeight="1" spans="1:9">
      <c r="A337" s="65">
        <v>28</v>
      </c>
      <c r="B337" s="65" t="s">
        <v>312</v>
      </c>
      <c r="C337" s="65" t="s">
        <v>2767</v>
      </c>
      <c r="D337" s="65" t="s">
        <v>131</v>
      </c>
      <c r="E337" s="65" t="s">
        <v>1177</v>
      </c>
      <c r="F337" s="65">
        <v>88</v>
      </c>
      <c r="G337" s="65">
        <v>85</v>
      </c>
      <c r="H337" s="65">
        <f t="shared" si="9"/>
        <v>86.5</v>
      </c>
      <c r="I337" s="65" t="s">
        <v>46</v>
      </c>
    </row>
    <row r="338" ht="28" customHeight="1" spans="1:9">
      <c r="A338" s="65">
        <v>29</v>
      </c>
      <c r="B338" s="65" t="s">
        <v>210</v>
      </c>
      <c r="C338" s="65" t="s">
        <v>713</v>
      </c>
      <c r="D338" s="65" t="s">
        <v>131</v>
      </c>
      <c r="E338" s="65" t="s">
        <v>1177</v>
      </c>
      <c r="F338" s="65">
        <v>89</v>
      </c>
      <c r="G338" s="65">
        <v>85</v>
      </c>
      <c r="H338" s="65">
        <f t="shared" si="9"/>
        <v>87</v>
      </c>
      <c r="I338" s="65" t="s">
        <v>46</v>
      </c>
    </row>
    <row r="339" ht="28" customHeight="1" spans="1:9">
      <c r="A339" s="65">
        <v>30</v>
      </c>
      <c r="B339" s="65" t="s">
        <v>227</v>
      </c>
      <c r="C339" s="65" t="s">
        <v>2768</v>
      </c>
      <c r="D339" s="65" t="s">
        <v>14</v>
      </c>
      <c r="E339" s="65" t="s">
        <v>1177</v>
      </c>
      <c r="F339" s="65">
        <v>85</v>
      </c>
      <c r="G339" s="65">
        <v>80</v>
      </c>
      <c r="H339" s="65">
        <f t="shared" si="9"/>
        <v>82.5</v>
      </c>
      <c r="I339" s="65" t="s">
        <v>46</v>
      </c>
    </row>
    <row r="340" ht="28" customHeight="1" spans="1:9">
      <c r="A340" s="65">
        <v>31</v>
      </c>
      <c r="B340" s="65" t="s">
        <v>690</v>
      </c>
      <c r="C340" s="65" t="s">
        <v>1315</v>
      </c>
      <c r="D340" s="65" t="s">
        <v>131</v>
      </c>
      <c r="E340" s="65" t="s">
        <v>2769</v>
      </c>
      <c r="F340" s="65">
        <v>73</v>
      </c>
      <c r="G340" s="65">
        <v>78</v>
      </c>
      <c r="H340" s="65">
        <f t="shared" si="9"/>
        <v>75.5</v>
      </c>
      <c r="I340" s="65" t="s">
        <v>46</v>
      </c>
    </row>
    <row r="341" ht="28" customHeight="1" spans="1:9">
      <c r="A341" s="65">
        <v>32</v>
      </c>
      <c r="B341" s="65" t="s">
        <v>690</v>
      </c>
      <c r="C341" s="65" t="s">
        <v>2770</v>
      </c>
      <c r="D341" s="65" t="s">
        <v>131</v>
      </c>
      <c r="E341" s="65" t="s">
        <v>2769</v>
      </c>
      <c r="F341" s="65">
        <v>75</v>
      </c>
      <c r="G341" s="65">
        <v>80</v>
      </c>
      <c r="H341" s="65">
        <f t="shared" si="9"/>
        <v>77.5</v>
      </c>
      <c r="I341" s="65" t="s">
        <v>46</v>
      </c>
    </row>
    <row r="342" ht="28" customHeight="1" spans="1:9">
      <c r="A342" s="65">
        <v>33</v>
      </c>
      <c r="B342" s="65" t="s">
        <v>690</v>
      </c>
      <c r="C342" s="65" t="s">
        <v>2771</v>
      </c>
      <c r="D342" s="65" t="s">
        <v>131</v>
      </c>
      <c r="E342" s="65" t="s">
        <v>2769</v>
      </c>
      <c r="F342" s="65">
        <v>79</v>
      </c>
      <c r="G342" s="65">
        <v>79</v>
      </c>
      <c r="H342" s="65">
        <f t="shared" si="9"/>
        <v>79</v>
      </c>
      <c r="I342" s="65" t="s">
        <v>46</v>
      </c>
    </row>
    <row r="343" ht="28" customHeight="1" spans="1:9">
      <c r="A343" s="65">
        <v>34</v>
      </c>
      <c r="B343" s="65" t="s">
        <v>464</v>
      </c>
      <c r="C343" s="65" t="s">
        <v>2772</v>
      </c>
      <c r="D343" s="65" t="s">
        <v>14</v>
      </c>
      <c r="E343" s="65" t="s">
        <v>2769</v>
      </c>
      <c r="F343" s="65">
        <v>76</v>
      </c>
      <c r="G343" s="65">
        <v>78</v>
      </c>
      <c r="H343" s="65">
        <f t="shared" si="9"/>
        <v>77</v>
      </c>
      <c r="I343" s="65" t="s">
        <v>46</v>
      </c>
    </row>
    <row r="344" ht="28" customHeight="1" spans="1:9">
      <c r="A344" s="65">
        <v>35</v>
      </c>
      <c r="B344" s="65" t="s">
        <v>225</v>
      </c>
      <c r="C344" s="65" t="s">
        <v>2548</v>
      </c>
      <c r="D344" s="65" t="s">
        <v>131</v>
      </c>
      <c r="E344" s="65" t="s">
        <v>2769</v>
      </c>
      <c r="F344" s="65">
        <v>76</v>
      </c>
      <c r="G344" s="65">
        <v>77</v>
      </c>
      <c r="H344" s="65">
        <f t="shared" si="9"/>
        <v>76.5</v>
      </c>
      <c r="I344" s="65" t="s">
        <v>46</v>
      </c>
    </row>
    <row r="345" ht="28" customHeight="1" spans="1:9">
      <c r="A345" s="65">
        <v>36</v>
      </c>
      <c r="B345" s="65" t="s">
        <v>227</v>
      </c>
      <c r="C345" s="65" t="s">
        <v>766</v>
      </c>
      <c r="D345" s="65" t="s">
        <v>14</v>
      </c>
      <c r="E345" s="65" t="s">
        <v>2769</v>
      </c>
      <c r="F345" s="65">
        <v>86</v>
      </c>
      <c r="G345" s="65">
        <v>79</v>
      </c>
      <c r="H345" s="65">
        <f t="shared" si="9"/>
        <v>82.5</v>
      </c>
      <c r="I345" s="65" t="s">
        <v>46</v>
      </c>
    </row>
    <row r="346" ht="28" customHeight="1" spans="1:9">
      <c r="A346" s="65">
        <v>37</v>
      </c>
      <c r="B346" s="65" t="s">
        <v>189</v>
      </c>
      <c r="C346" s="65" t="s">
        <v>1071</v>
      </c>
      <c r="D346" s="65" t="s">
        <v>14</v>
      </c>
      <c r="E346" s="65" t="s">
        <v>2769</v>
      </c>
      <c r="F346" s="65">
        <v>86</v>
      </c>
      <c r="G346" s="65">
        <v>78</v>
      </c>
      <c r="H346" s="65">
        <f t="shared" si="9"/>
        <v>82</v>
      </c>
      <c r="I346" s="65" t="s">
        <v>46</v>
      </c>
    </row>
    <row r="347" ht="28" customHeight="1" spans="1:9">
      <c r="A347" s="65">
        <v>38</v>
      </c>
      <c r="B347" s="65" t="s">
        <v>312</v>
      </c>
      <c r="C347" s="65" t="s">
        <v>1017</v>
      </c>
      <c r="D347" s="65" t="s">
        <v>14</v>
      </c>
      <c r="E347" s="65" t="s">
        <v>2769</v>
      </c>
      <c r="F347" s="65">
        <v>94</v>
      </c>
      <c r="G347" s="65">
        <v>88</v>
      </c>
      <c r="H347" s="65">
        <f t="shared" si="9"/>
        <v>91</v>
      </c>
      <c r="I347" s="65" t="s">
        <v>16</v>
      </c>
    </row>
    <row r="348" ht="28" customHeight="1" spans="1:9">
      <c r="A348" s="65">
        <v>39</v>
      </c>
      <c r="B348" s="65" t="s">
        <v>210</v>
      </c>
      <c r="C348" s="65" t="s">
        <v>1710</v>
      </c>
      <c r="D348" s="65" t="s">
        <v>131</v>
      </c>
      <c r="E348" s="65" t="s">
        <v>2769</v>
      </c>
      <c r="F348" s="65">
        <v>83</v>
      </c>
      <c r="G348" s="65">
        <v>77</v>
      </c>
      <c r="H348" s="65">
        <f t="shared" si="9"/>
        <v>80</v>
      </c>
      <c r="I348" s="65" t="s">
        <v>46</v>
      </c>
    </row>
    <row r="349" ht="28" customHeight="1" spans="1:9">
      <c r="A349" s="65">
        <v>40</v>
      </c>
      <c r="B349" s="65" t="s">
        <v>690</v>
      </c>
      <c r="C349" s="65" t="s">
        <v>2773</v>
      </c>
      <c r="D349" s="65" t="s">
        <v>14</v>
      </c>
      <c r="E349" s="65" t="s">
        <v>2769</v>
      </c>
      <c r="F349" s="65">
        <v>83</v>
      </c>
      <c r="G349" s="65">
        <v>78</v>
      </c>
      <c r="H349" s="65">
        <f t="shared" si="9"/>
        <v>80.5</v>
      </c>
      <c r="I349" s="65" t="s">
        <v>46</v>
      </c>
    </row>
    <row r="350" ht="28" customHeight="1" spans="1:9">
      <c r="A350" s="65">
        <v>41</v>
      </c>
      <c r="B350" s="65" t="s">
        <v>225</v>
      </c>
      <c r="C350" s="65" t="s">
        <v>2774</v>
      </c>
      <c r="D350" s="65" t="s">
        <v>131</v>
      </c>
      <c r="E350" s="65" t="s">
        <v>2769</v>
      </c>
      <c r="F350" s="65">
        <v>81</v>
      </c>
      <c r="G350" s="65">
        <v>78</v>
      </c>
      <c r="H350" s="65">
        <f t="shared" si="9"/>
        <v>79.5</v>
      </c>
      <c r="I350" s="65" t="s">
        <v>46</v>
      </c>
    </row>
    <row r="351" ht="28" customHeight="1" spans="1:9">
      <c r="A351" s="65">
        <v>42</v>
      </c>
      <c r="B351" s="65" t="s">
        <v>225</v>
      </c>
      <c r="C351" s="65" t="s">
        <v>2775</v>
      </c>
      <c r="D351" s="65" t="s">
        <v>131</v>
      </c>
      <c r="E351" s="65" t="s">
        <v>2769</v>
      </c>
      <c r="F351" s="65">
        <v>79</v>
      </c>
      <c r="G351" s="65">
        <v>79</v>
      </c>
      <c r="H351" s="65">
        <f t="shared" si="9"/>
        <v>79</v>
      </c>
      <c r="I351" s="65" t="s">
        <v>46</v>
      </c>
    </row>
    <row r="352" ht="28" customHeight="1" spans="1:9">
      <c r="A352" s="65">
        <v>43</v>
      </c>
      <c r="B352" s="65" t="s">
        <v>225</v>
      </c>
      <c r="C352" s="65" t="s">
        <v>2776</v>
      </c>
      <c r="D352" s="65" t="s">
        <v>131</v>
      </c>
      <c r="E352" s="65" t="s">
        <v>2769</v>
      </c>
      <c r="F352" s="65">
        <v>79</v>
      </c>
      <c r="G352" s="65">
        <v>76</v>
      </c>
      <c r="H352" s="65">
        <f t="shared" si="9"/>
        <v>77.5</v>
      </c>
      <c r="I352" s="65" t="s">
        <v>46</v>
      </c>
    </row>
    <row r="353" ht="28" customHeight="1" spans="1:9">
      <c r="A353" s="65">
        <v>44</v>
      </c>
      <c r="B353" s="65" t="s">
        <v>562</v>
      </c>
      <c r="C353" s="65" t="s">
        <v>685</v>
      </c>
      <c r="D353" s="65" t="s">
        <v>14</v>
      </c>
      <c r="E353" s="65" t="s">
        <v>2769</v>
      </c>
      <c r="F353" s="65">
        <v>81</v>
      </c>
      <c r="G353" s="65">
        <v>79</v>
      </c>
      <c r="H353" s="65">
        <f t="shared" si="9"/>
        <v>80</v>
      </c>
      <c r="I353" s="65" t="s">
        <v>46</v>
      </c>
    </row>
    <row r="354" ht="28" customHeight="1" spans="1:9">
      <c r="A354" s="65">
        <v>45</v>
      </c>
      <c r="B354" s="65" t="s">
        <v>562</v>
      </c>
      <c r="C354" s="65" t="s">
        <v>1568</v>
      </c>
      <c r="D354" s="65" t="s">
        <v>131</v>
      </c>
      <c r="E354" s="65" t="s">
        <v>2769</v>
      </c>
      <c r="F354" s="65">
        <v>79</v>
      </c>
      <c r="G354" s="65">
        <v>79</v>
      </c>
      <c r="H354" s="65">
        <f t="shared" si="9"/>
        <v>79</v>
      </c>
      <c r="I354" s="65" t="s">
        <v>46</v>
      </c>
    </row>
    <row r="355" ht="28" customHeight="1" spans="1:9">
      <c r="A355" s="65">
        <v>46</v>
      </c>
      <c r="B355" s="65" t="s">
        <v>351</v>
      </c>
      <c r="C355" s="65" t="s">
        <v>1013</v>
      </c>
      <c r="D355" s="65" t="s">
        <v>14</v>
      </c>
      <c r="E355" s="65" t="s">
        <v>2769</v>
      </c>
      <c r="F355" s="65">
        <v>77</v>
      </c>
      <c r="G355" s="65">
        <v>80</v>
      </c>
      <c r="H355" s="65">
        <f t="shared" si="9"/>
        <v>78.5</v>
      </c>
      <c r="I355" s="65" t="s">
        <v>46</v>
      </c>
    </row>
    <row r="356" ht="28" customHeight="1" spans="1:9">
      <c r="A356" s="65">
        <v>47</v>
      </c>
      <c r="B356" s="65" t="s">
        <v>227</v>
      </c>
      <c r="C356" s="65" t="s">
        <v>1659</v>
      </c>
      <c r="D356" s="65" t="s">
        <v>14</v>
      </c>
      <c r="E356" s="65" t="s">
        <v>2769</v>
      </c>
      <c r="F356" s="65">
        <v>74</v>
      </c>
      <c r="G356" s="65">
        <v>80</v>
      </c>
      <c r="H356" s="65">
        <f t="shared" si="9"/>
        <v>77</v>
      </c>
      <c r="I356" s="65" t="s">
        <v>46</v>
      </c>
    </row>
    <row r="357" ht="28" customHeight="1" spans="1:9">
      <c r="A357" s="65">
        <v>48</v>
      </c>
      <c r="B357" s="65" t="s">
        <v>227</v>
      </c>
      <c r="C357" s="65" t="s">
        <v>863</v>
      </c>
      <c r="D357" s="65" t="s">
        <v>14</v>
      </c>
      <c r="E357" s="65" t="s">
        <v>2769</v>
      </c>
      <c r="F357" s="65">
        <v>94</v>
      </c>
      <c r="G357" s="65">
        <v>88</v>
      </c>
      <c r="H357" s="65">
        <f t="shared" si="9"/>
        <v>91</v>
      </c>
      <c r="I357" s="65" t="s">
        <v>46</v>
      </c>
    </row>
    <row r="358" ht="28" customHeight="1" spans="1:9">
      <c r="A358" s="65">
        <v>49</v>
      </c>
      <c r="B358" s="65" t="s">
        <v>491</v>
      </c>
      <c r="C358" s="65" t="s">
        <v>2573</v>
      </c>
      <c r="D358" s="65" t="s">
        <v>14</v>
      </c>
      <c r="E358" s="65" t="s">
        <v>2769</v>
      </c>
      <c r="F358" s="65">
        <v>75</v>
      </c>
      <c r="G358" s="65">
        <v>78</v>
      </c>
      <c r="H358" s="65">
        <f t="shared" si="9"/>
        <v>76.5</v>
      </c>
      <c r="I358" s="65" t="s">
        <v>46</v>
      </c>
    </row>
    <row r="359" ht="28" customHeight="1" spans="1:9">
      <c r="A359" s="65">
        <v>50</v>
      </c>
      <c r="B359" s="65" t="s">
        <v>491</v>
      </c>
      <c r="C359" s="65" t="s">
        <v>2575</v>
      </c>
      <c r="D359" s="65" t="s">
        <v>131</v>
      </c>
      <c r="E359" s="65" t="s">
        <v>2769</v>
      </c>
      <c r="F359" s="65">
        <v>76</v>
      </c>
      <c r="G359" s="65">
        <v>79</v>
      </c>
      <c r="H359" s="65">
        <f t="shared" si="9"/>
        <v>77.5</v>
      </c>
      <c r="I359" s="65" t="s">
        <v>46</v>
      </c>
    </row>
    <row r="360" ht="28" customHeight="1" spans="1:9">
      <c r="A360" s="65">
        <v>51</v>
      </c>
      <c r="B360" s="65" t="s">
        <v>210</v>
      </c>
      <c r="C360" s="65" t="s">
        <v>1805</v>
      </c>
      <c r="D360" s="65" t="s">
        <v>131</v>
      </c>
      <c r="E360" s="65" t="s">
        <v>2769</v>
      </c>
      <c r="F360" s="65">
        <v>76</v>
      </c>
      <c r="G360" s="65">
        <v>79</v>
      </c>
      <c r="H360" s="65">
        <f t="shared" si="9"/>
        <v>77.5</v>
      </c>
      <c r="I360" s="65" t="s">
        <v>46</v>
      </c>
    </row>
    <row r="361" ht="28" customHeight="1" spans="1:9">
      <c r="A361" s="65">
        <v>52</v>
      </c>
      <c r="B361" s="65" t="s">
        <v>210</v>
      </c>
      <c r="C361" s="65" t="s">
        <v>335</v>
      </c>
      <c r="D361" s="65" t="s">
        <v>14</v>
      </c>
      <c r="E361" s="65" t="s">
        <v>2769</v>
      </c>
      <c r="F361" s="65">
        <v>80</v>
      </c>
      <c r="G361" s="65">
        <v>80</v>
      </c>
      <c r="H361" s="65">
        <f t="shared" si="9"/>
        <v>80</v>
      </c>
      <c r="I361" s="65" t="s">
        <v>46</v>
      </c>
    </row>
    <row r="362" ht="28" customHeight="1" spans="1:9">
      <c r="A362" s="65">
        <v>53</v>
      </c>
      <c r="B362" s="65" t="s">
        <v>690</v>
      </c>
      <c r="C362" s="65" t="s">
        <v>2777</v>
      </c>
      <c r="D362" s="65" t="s">
        <v>14</v>
      </c>
      <c r="E362" s="65" t="s">
        <v>112</v>
      </c>
      <c r="F362" s="65">
        <v>80</v>
      </c>
      <c r="G362" s="65">
        <v>85</v>
      </c>
      <c r="H362" s="65">
        <f t="shared" si="9"/>
        <v>82.5</v>
      </c>
      <c r="I362" s="65" t="s">
        <v>46</v>
      </c>
    </row>
    <row r="363" ht="28" customHeight="1" spans="1:9">
      <c r="A363" s="65">
        <v>54</v>
      </c>
      <c r="B363" s="65" t="s">
        <v>428</v>
      </c>
      <c r="C363" s="65" t="s">
        <v>2609</v>
      </c>
      <c r="D363" s="65" t="s">
        <v>131</v>
      </c>
      <c r="E363" s="65" t="s">
        <v>112</v>
      </c>
      <c r="F363" s="65">
        <v>82</v>
      </c>
      <c r="G363" s="65">
        <v>90</v>
      </c>
      <c r="H363" s="65">
        <f t="shared" si="9"/>
        <v>86</v>
      </c>
      <c r="I363" s="65" t="s">
        <v>46</v>
      </c>
    </row>
    <row r="364" ht="28" customHeight="1" spans="1:9">
      <c r="A364" s="65">
        <v>55</v>
      </c>
      <c r="B364" s="65" t="s">
        <v>225</v>
      </c>
      <c r="C364" s="65" t="s">
        <v>423</v>
      </c>
      <c r="D364" s="65" t="s">
        <v>131</v>
      </c>
      <c r="E364" s="65" t="s">
        <v>112</v>
      </c>
      <c r="F364" s="65">
        <v>86</v>
      </c>
      <c r="G364" s="65">
        <v>90</v>
      </c>
      <c r="H364" s="65">
        <f t="shared" si="9"/>
        <v>88</v>
      </c>
      <c r="I364" s="65" t="s">
        <v>46</v>
      </c>
    </row>
    <row r="365" ht="28" customHeight="1" spans="1:9">
      <c r="A365" s="65">
        <v>56</v>
      </c>
      <c r="B365" s="65" t="s">
        <v>562</v>
      </c>
      <c r="C365" s="65" t="s">
        <v>1031</v>
      </c>
      <c r="D365" s="65" t="s">
        <v>14</v>
      </c>
      <c r="E365" s="65" t="s">
        <v>112</v>
      </c>
      <c r="F365" s="65">
        <v>85</v>
      </c>
      <c r="G365" s="65">
        <v>89</v>
      </c>
      <c r="H365" s="65">
        <f t="shared" si="9"/>
        <v>87</v>
      </c>
      <c r="I365" s="65" t="s">
        <v>46</v>
      </c>
    </row>
    <row r="366" ht="28" customHeight="1" spans="1:9">
      <c r="A366" s="65">
        <v>57</v>
      </c>
      <c r="B366" s="65" t="s">
        <v>351</v>
      </c>
      <c r="C366" s="65" t="s">
        <v>2778</v>
      </c>
      <c r="D366" s="65" t="s">
        <v>131</v>
      </c>
      <c r="E366" s="65" t="s">
        <v>112</v>
      </c>
      <c r="F366" s="65">
        <v>80</v>
      </c>
      <c r="G366" s="65">
        <v>90</v>
      </c>
      <c r="H366" s="65">
        <f t="shared" si="9"/>
        <v>85</v>
      </c>
      <c r="I366" s="65" t="s">
        <v>46</v>
      </c>
    </row>
    <row r="367" ht="28" customHeight="1" spans="1:9">
      <c r="A367" s="65">
        <v>58</v>
      </c>
      <c r="B367" s="65" t="s">
        <v>351</v>
      </c>
      <c r="C367" s="65" t="s">
        <v>918</v>
      </c>
      <c r="D367" s="65" t="s">
        <v>14</v>
      </c>
      <c r="E367" s="65" t="s">
        <v>112</v>
      </c>
      <c r="F367" s="65">
        <v>80</v>
      </c>
      <c r="G367" s="65">
        <v>88</v>
      </c>
      <c r="H367" s="65">
        <f t="shared" si="9"/>
        <v>84</v>
      </c>
      <c r="I367" s="65" t="s">
        <v>46</v>
      </c>
    </row>
    <row r="368" ht="28" customHeight="1" spans="1:9">
      <c r="A368" s="65">
        <v>59</v>
      </c>
      <c r="B368" s="65" t="s">
        <v>351</v>
      </c>
      <c r="C368" s="65" t="s">
        <v>2779</v>
      </c>
      <c r="D368" s="65" t="s">
        <v>14</v>
      </c>
      <c r="E368" s="65" t="s">
        <v>112</v>
      </c>
      <c r="F368" s="65">
        <v>89</v>
      </c>
      <c r="G368" s="65">
        <v>92</v>
      </c>
      <c r="H368" s="65">
        <f t="shared" si="9"/>
        <v>90.5</v>
      </c>
      <c r="I368" s="65" t="s">
        <v>16</v>
      </c>
    </row>
    <row r="369" ht="28" customHeight="1" spans="1:9">
      <c r="A369" s="65">
        <v>60</v>
      </c>
      <c r="B369" s="65" t="s">
        <v>351</v>
      </c>
      <c r="C369" s="65" t="s">
        <v>2618</v>
      </c>
      <c r="D369" s="65" t="s">
        <v>14</v>
      </c>
      <c r="E369" s="65" t="s">
        <v>112</v>
      </c>
      <c r="F369" s="65">
        <v>75</v>
      </c>
      <c r="G369" s="65">
        <v>86</v>
      </c>
      <c r="H369" s="65">
        <f t="shared" si="9"/>
        <v>80.5</v>
      </c>
      <c r="I369" s="65" t="s">
        <v>46</v>
      </c>
    </row>
    <row r="370" ht="28" customHeight="1" spans="1:9">
      <c r="A370" s="65">
        <v>61</v>
      </c>
      <c r="B370" s="65" t="s">
        <v>227</v>
      </c>
      <c r="C370" s="65" t="s">
        <v>714</v>
      </c>
      <c r="D370" s="65" t="s">
        <v>14</v>
      </c>
      <c r="E370" s="65" t="s">
        <v>112</v>
      </c>
      <c r="F370" s="65">
        <v>88</v>
      </c>
      <c r="G370" s="65">
        <v>91</v>
      </c>
      <c r="H370" s="65">
        <f t="shared" si="9"/>
        <v>89.5</v>
      </c>
      <c r="I370" s="65" t="s">
        <v>46</v>
      </c>
    </row>
    <row r="371" ht="28" customHeight="1" spans="1:9">
      <c r="A371" s="65">
        <v>62</v>
      </c>
      <c r="B371" s="65" t="s">
        <v>227</v>
      </c>
      <c r="C371" s="65" t="s">
        <v>2623</v>
      </c>
      <c r="D371" s="65" t="s">
        <v>14</v>
      </c>
      <c r="E371" s="65" t="s">
        <v>112</v>
      </c>
      <c r="F371" s="65">
        <v>90</v>
      </c>
      <c r="G371" s="65">
        <v>91</v>
      </c>
      <c r="H371" s="65">
        <f t="shared" si="9"/>
        <v>90.5</v>
      </c>
      <c r="I371" s="65" t="s">
        <v>16</v>
      </c>
    </row>
    <row r="372" ht="28" customHeight="1" spans="1:9">
      <c r="A372" s="65">
        <v>63</v>
      </c>
      <c r="B372" s="65" t="s">
        <v>227</v>
      </c>
      <c r="C372" s="65" t="s">
        <v>1278</v>
      </c>
      <c r="D372" s="65" t="s">
        <v>14</v>
      </c>
      <c r="E372" s="65" t="s">
        <v>112</v>
      </c>
      <c r="F372" s="65">
        <v>88</v>
      </c>
      <c r="G372" s="65">
        <v>91</v>
      </c>
      <c r="H372" s="65">
        <f t="shared" si="9"/>
        <v>89.5</v>
      </c>
      <c r="I372" s="65" t="s">
        <v>46</v>
      </c>
    </row>
    <row r="373" ht="28" customHeight="1" spans="1:9">
      <c r="A373" s="65">
        <v>64</v>
      </c>
      <c r="B373" s="65" t="s">
        <v>189</v>
      </c>
      <c r="C373" s="65" t="s">
        <v>887</v>
      </c>
      <c r="D373" s="65" t="s">
        <v>14</v>
      </c>
      <c r="E373" s="65" t="s">
        <v>112</v>
      </c>
      <c r="F373" s="65">
        <v>82</v>
      </c>
      <c r="G373" s="65">
        <v>91</v>
      </c>
      <c r="H373" s="65">
        <f t="shared" si="9"/>
        <v>86.5</v>
      </c>
      <c r="I373" s="65" t="s">
        <v>46</v>
      </c>
    </row>
    <row r="374" ht="28" customHeight="1" spans="1:9">
      <c r="A374" s="65">
        <v>65</v>
      </c>
      <c r="B374" s="65" t="s">
        <v>312</v>
      </c>
      <c r="C374" s="65" t="s">
        <v>1517</v>
      </c>
      <c r="D374" s="65" t="s">
        <v>14</v>
      </c>
      <c r="E374" s="65" t="s">
        <v>112</v>
      </c>
      <c r="F374" s="65">
        <v>80</v>
      </c>
      <c r="G374" s="65">
        <v>85</v>
      </c>
      <c r="H374" s="65">
        <f t="shared" ref="H374:H378" si="10">(F374+G374)/2</f>
        <v>82.5</v>
      </c>
      <c r="I374" s="65" t="s">
        <v>46</v>
      </c>
    </row>
    <row r="375" ht="28" customHeight="1" spans="1:9">
      <c r="A375" s="65">
        <v>66</v>
      </c>
      <c r="B375" s="65" t="s">
        <v>491</v>
      </c>
      <c r="C375" s="65" t="s">
        <v>777</v>
      </c>
      <c r="D375" s="65" t="s">
        <v>131</v>
      </c>
      <c r="E375" s="65" t="s">
        <v>112</v>
      </c>
      <c r="F375" s="65">
        <v>80</v>
      </c>
      <c r="G375" s="65">
        <v>87</v>
      </c>
      <c r="H375" s="65">
        <f t="shared" si="10"/>
        <v>83.5</v>
      </c>
      <c r="I375" s="65" t="s">
        <v>46</v>
      </c>
    </row>
    <row r="376" ht="28" customHeight="1" spans="1:9">
      <c r="A376" s="65">
        <v>67</v>
      </c>
      <c r="B376" s="65" t="s">
        <v>491</v>
      </c>
      <c r="C376" s="65" t="s">
        <v>1652</v>
      </c>
      <c r="D376" s="65" t="s">
        <v>131</v>
      </c>
      <c r="E376" s="65" t="s">
        <v>112</v>
      </c>
      <c r="F376" s="65">
        <v>85</v>
      </c>
      <c r="G376" s="65">
        <v>88</v>
      </c>
      <c r="H376" s="65">
        <f t="shared" si="10"/>
        <v>86.5</v>
      </c>
      <c r="I376" s="65" t="s">
        <v>46</v>
      </c>
    </row>
    <row r="377" ht="28" customHeight="1" spans="1:9">
      <c r="A377" s="65">
        <v>68</v>
      </c>
      <c r="B377" s="65" t="s">
        <v>227</v>
      </c>
      <c r="C377" s="65" t="s">
        <v>2780</v>
      </c>
      <c r="D377" s="65" t="s">
        <v>14</v>
      </c>
      <c r="E377" s="65" t="s">
        <v>2781</v>
      </c>
      <c r="F377" s="65">
        <v>92</v>
      </c>
      <c r="G377" s="65">
        <v>92</v>
      </c>
      <c r="H377" s="65">
        <f t="shared" si="10"/>
        <v>92</v>
      </c>
      <c r="I377" s="65" t="s">
        <v>16</v>
      </c>
    </row>
    <row r="378" ht="28" customHeight="1" spans="1:9">
      <c r="A378" s="65">
        <v>69</v>
      </c>
      <c r="B378" s="65" t="s">
        <v>189</v>
      </c>
      <c r="C378" s="65" t="s">
        <v>2782</v>
      </c>
      <c r="D378" s="65" t="s">
        <v>131</v>
      </c>
      <c r="E378" s="65" t="s">
        <v>2781</v>
      </c>
      <c r="F378" s="65">
        <v>85</v>
      </c>
      <c r="G378" s="65">
        <v>86</v>
      </c>
      <c r="H378" s="65">
        <f t="shared" si="10"/>
        <v>85.5</v>
      </c>
      <c r="I378" s="65" t="s">
        <v>46</v>
      </c>
    </row>
  </sheetData>
  <mergeCells count="19">
    <mergeCell ref="A1:I1"/>
    <mergeCell ref="A2:C2"/>
    <mergeCell ref="D2:I2"/>
    <mergeCell ref="A21:C21"/>
    <mergeCell ref="D21:I21"/>
    <mergeCell ref="A85:C85"/>
    <mergeCell ref="D85:I85"/>
    <mergeCell ref="A127:C127"/>
    <mergeCell ref="D127:I127"/>
    <mergeCell ref="A144:C144"/>
    <mergeCell ref="D144:I144"/>
    <mergeCell ref="A187:C187"/>
    <mergeCell ref="D187:I187"/>
    <mergeCell ref="A216:C216"/>
    <mergeCell ref="D216:I216"/>
    <mergeCell ref="A268:C268"/>
    <mergeCell ref="D268:I268"/>
    <mergeCell ref="A308:C308"/>
    <mergeCell ref="D308:I30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9"/>
  <sheetViews>
    <sheetView workbookViewId="0">
      <selection activeCell="D2" sqref="D2:I2"/>
    </sheetView>
  </sheetViews>
  <sheetFormatPr defaultColWidth="8.88888888888889" defaultRowHeight="14.4"/>
  <cols>
    <col min="5" max="5" width="29.3333333333333" customWidth="1"/>
    <col min="9" max="9" width="13" customWidth="1"/>
  </cols>
  <sheetData>
    <row r="1" ht="17.4" spans="1:9">
      <c r="A1" s="42" t="s">
        <v>97</v>
      </c>
      <c r="B1" s="42"/>
      <c r="C1" s="42"/>
      <c r="D1" s="42"/>
      <c r="E1" s="42"/>
      <c r="F1" s="42"/>
      <c r="G1" s="42"/>
      <c r="H1" s="42"/>
      <c r="I1" s="42"/>
    </row>
    <row r="2" spans="1:9">
      <c r="A2" s="43" t="s">
        <v>1</v>
      </c>
      <c r="B2" s="43"/>
      <c r="C2" s="43"/>
      <c r="D2" s="44" t="s">
        <v>2783</v>
      </c>
      <c r="E2" s="44"/>
      <c r="F2" s="44"/>
      <c r="G2" s="44"/>
      <c r="H2" s="44"/>
      <c r="I2" s="44"/>
    </row>
    <row r="3" ht="43.2" spans="1:9">
      <c r="A3" s="43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99</v>
      </c>
      <c r="I3" s="45" t="s">
        <v>11</v>
      </c>
    </row>
    <row r="4" spans="1:9">
      <c r="A4" s="43">
        <v>1</v>
      </c>
      <c r="B4" s="43" t="s">
        <v>1896</v>
      </c>
      <c r="C4" s="43" t="s">
        <v>2784</v>
      </c>
      <c r="D4" s="43" t="s">
        <v>252</v>
      </c>
      <c r="E4" s="43" t="s">
        <v>1205</v>
      </c>
      <c r="F4" s="46">
        <v>96</v>
      </c>
      <c r="G4" s="46">
        <v>95</v>
      </c>
      <c r="H4" s="47">
        <f t="shared" ref="H4:H33" si="0">AVERAGE(F4:G4)</f>
        <v>95.5</v>
      </c>
      <c r="I4" s="50" t="s">
        <v>16</v>
      </c>
    </row>
    <row r="5" spans="1:9">
      <c r="A5" s="43">
        <v>2</v>
      </c>
      <c r="B5" s="43" t="s">
        <v>789</v>
      </c>
      <c r="C5" s="43" t="s">
        <v>1625</v>
      </c>
      <c r="D5" s="43" t="s">
        <v>252</v>
      </c>
      <c r="E5" s="43" t="s">
        <v>788</v>
      </c>
      <c r="F5" s="46">
        <v>96</v>
      </c>
      <c r="G5" s="46">
        <v>95</v>
      </c>
      <c r="H5" s="47">
        <f t="shared" si="0"/>
        <v>95.5</v>
      </c>
      <c r="I5" s="50" t="s">
        <v>46</v>
      </c>
    </row>
    <row r="6" spans="1:9">
      <c r="A6" s="43">
        <v>3</v>
      </c>
      <c r="B6" s="43" t="s">
        <v>44</v>
      </c>
      <c r="C6" s="43" t="s">
        <v>45</v>
      </c>
      <c r="D6" s="43" t="s">
        <v>252</v>
      </c>
      <c r="E6" s="43" t="s">
        <v>788</v>
      </c>
      <c r="F6" s="46">
        <v>95</v>
      </c>
      <c r="G6" s="46">
        <v>93</v>
      </c>
      <c r="H6" s="47">
        <f t="shared" si="0"/>
        <v>94</v>
      </c>
      <c r="I6" s="50" t="s">
        <v>46</v>
      </c>
    </row>
    <row r="7" spans="1:9">
      <c r="A7" s="43">
        <v>4</v>
      </c>
      <c r="B7" s="43" t="s">
        <v>520</v>
      </c>
      <c r="C7" s="43" t="s">
        <v>2785</v>
      </c>
      <c r="D7" s="43" t="s">
        <v>252</v>
      </c>
      <c r="E7" s="43" t="s">
        <v>795</v>
      </c>
      <c r="F7" s="46">
        <v>94</v>
      </c>
      <c r="G7" s="46">
        <v>91</v>
      </c>
      <c r="H7" s="47">
        <f t="shared" si="0"/>
        <v>92.5</v>
      </c>
      <c r="I7" s="50" t="s">
        <v>16</v>
      </c>
    </row>
    <row r="8" spans="1:9">
      <c r="A8" s="43">
        <v>5</v>
      </c>
      <c r="B8" s="43" t="s">
        <v>152</v>
      </c>
      <c r="C8" s="43" t="s">
        <v>2786</v>
      </c>
      <c r="D8" s="43" t="s">
        <v>252</v>
      </c>
      <c r="E8" s="43" t="s">
        <v>806</v>
      </c>
      <c r="F8" s="46">
        <v>95</v>
      </c>
      <c r="G8" s="46">
        <v>91</v>
      </c>
      <c r="H8" s="47">
        <f t="shared" si="0"/>
        <v>93</v>
      </c>
      <c r="I8" s="50" t="s">
        <v>16</v>
      </c>
    </row>
    <row r="9" spans="1:9">
      <c r="A9" s="43">
        <v>6</v>
      </c>
      <c r="B9" s="43" t="s">
        <v>520</v>
      </c>
      <c r="C9" s="43" t="s">
        <v>2787</v>
      </c>
      <c r="D9" s="43" t="s">
        <v>252</v>
      </c>
      <c r="E9" s="43" t="s">
        <v>2788</v>
      </c>
      <c r="F9" s="46">
        <v>92</v>
      </c>
      <c r="G9" s="46">
        <v>88</v>
      </c>
      <c r="H9" s="47">
        <f t="shared" si="0"/>
        <v>90</v>
      </c>
      <c r="I9" s="50" t="s">
        <v>46</v>
      </c>
    </row>
    <row r="10" spans="1:9">
      <c r="A10" s="43">
        <v>7</v>
      </c>
      <c r="B10" s="43" t="s">
        <v>37</v>
      </c>
      <c r="C10" s="43" t="s">
        <v>2789</v>
      </c>
      <c r="D10" s="43" t="s">
        <v>252</v>
      </c>
      <c r="E10" s="43" t="s">
        <v>2790</v>
      </c>
      <c r="F10" s="46">
        <v>91</v>
      </c>
      <c r="G10" s="46">
        <v>89</v>
      </c>
      <c r="H10" s="47">
        <f t="shared" si="0"/>
        <v>90</v>
      </c>
      <c r="I10" s="50" t="s">
        <v>46</v>
      </c>
    </row>
    <row r="11" spans="1:9">
      <c r="A11" s="43">
        <v>8</v>
      </c>
      <c r="B11" s="43" t="s">
        <v>105</v>
      </c>
      <c r="C11" s="43" t="s">
        <v>966</v>
      </c>
      <c r="D11" s="43" t="s">
        <v>252</v>
      </c>
      <c r="E11" s="43" t="s">
        <v>2791</v>
      </c>
      <c r="F11" s="46">
        <v>90</v>
      </c>
      <c r="G11" s="46">
        <v>90</v>
      </c>
      <c r="H11" s="47">
        <f t="shared" si="0"/>
        <v>90</v>
      </c>
      <c r="I11" s="50" t="s">
        <v>46</v>
      </c>
    </row>
    <row r="12" spans="1:9">
      <c r="A12" s="43">
        <v>9</v>
      </c>
      <c r="B12" s="43" t="s">
        <v>37</v>
      </c>
      <c r="C12" s="43" t="s">
        <v>38</v>
      </c>
      <c r="D12" s="43" t="s">
        <v>252</v>
      </c>
      <c r="E12" s="43" t="s">
        <v>2792</v>
      </c>
      <c r="F12" s="46">
        <v>89</v>
      </c>
      <c r="G12" s="46">
        <v>89</v>
      </c>
      <c r="H12" s="47">
        <f t="shared" si="0"/>
        <v>89</v>
      </c>
      <c r="I12" s="50" t="s">
        <v>46</v>
      </c>
    </row>
    <row r="13" spans="1:9">
      <c r="A13" s="43">
        <v>10</v>
      </c>
      <c r="B13" s="43" t="s">
        <v>520</v>
      </c>
      <c r="C13" s="43" t="s">
        <v>2793</v>
      </c>
      <c r="D13" s="43" t="s">
        <v>252</v>
      </c>
      <c r="E13" s="43" t="s">
        <v>2794</v>
      </c>
      <c r="F13" s="46">
        <v>90</v>
      </c>
      <c r="G13" s="46">
        <v>92</v>
      </c>
      <c r="H13" s="47">
        <f t="shared" si="0"/>
        <v>91</v>
      </c>
      <c r="I13" s="50" t="s">
        <v>16</v>
      </c>
    </row>
    <row r="14" spans="1:9">
      <c r="A14" s="43">
        <v>11</v>
      </c>
      <c r="B14" s="43" t="s">
        <v>84</v>
      </c>
      <c r="C14" s="43" t="s">
        <v>2795</v>
      </c>
      <c r="D14" s="43" t="s">
        <v>252</v>
      </c>
      <c r="E14" s="43" t="s">
        <v>2796</v>
      </c>
      <c r="F14" s="46">
        <v>90</v>
      </c>
      <c r="G14" s="46">
        <v>89</v>
      </c>
      <c r="H14" s="47">
        <f t="shared" si="0"/>
        <v>89.5</v>
      </c>
      <c r="I14" s="50" t="s">
        <v>46</v>
      </c>
    </row>
    <row r="15" spans="1:9">
      <c r="A15" s="43">
        <v>12</v>
      </c>
      <c r="B15" s="43" t="s">
        <v>108</v>
      </c>
      <c r="C15" s="43" t="s">
        <v>2797</v>
      </c>
      <c r="D15" s="43" t="s">
        <v>252</v>
      </c>
      <c r="E15" s="43" t="s">
        <v>2798</v>
      </c>
      <c r="F15" s="46">
        <v>92</v>
      </c>
      <c r="G15" s="46">
        <v>89</v>
      </c>
      <c r="H15" s="47">
        <f t="shared" si="0"/>
        <v>90.5</v>
      </c>
      <c r="I15" s="50" t="s">
        <v>46</v>
      </c>
    </row>
    <row r="16" spans="1:9">
      <c r="A16" s="43">
        <v>13</v>
      </c>
      <c r="B16" s="43" t="s">
        <v>105</v>
      </c>
      <c r="C16" s="43" t="s">
        <v>1088</v>
      </c>
      <c r="D16" s="43" t="s">
        <v>252</v>
      </c>
      <c r="E16" s="43" t="s">
        <v>2798</v>
      </c>
      <c r="F16" s="46">
        <v>91</v>
      </c>
      <c r="G16" s="46">
        <v>89</v>
      </c>
      <c r="H16" s="47">
        <f t="shared" si="0"/>
        <v>90</v>
      </c>
      <c r="I16" s="50" t="s">
        <v>46</v>
      </c>
    </row>
    <row r="17" spans="1:9">
      <c r="A17" s="43">
        <v>14</v>
      </c>
      <c r="B17" s="43" t="s">
        <v>84</v>
      </c>
      <c r="C17" s="43" t="s">
        <v>1436</v>
      </c>
      <c r="D17" s="43" t="s">
        <v>252</v>
      </c>
      <c r="E17" s="43" t="s">
        <v>2799</v>
      </c>
      <c r="F17" s="46">
        <v>90</v>
      </c>
      <c r="G17" s="46">
        <v>90</v>
      </c>
      <c r="H17" s="47">
        <f t="shared" si="0"/>
        <v>90</v>
      </c>
      <c r="I17" s="50" t="s">
        <v>46</v>
      </c>
    </row>
    <row r="18" spans="1:9">
      <c r="A18" s="43">
        <v>15</v>
      </c>
      <c r="B18" s="43" t="s">
        <v>270</v>
      </c>
      <c r="C18" s="43" t="s">
        <v>2800</v>
      </c>
      <c r="D18" s="43" t="s">
        <v>252</v>
      </c>
      <c r="E18" s="43" t="s">
        <v>2799</v>
      </c>
      <c r="F18" s="46">
        <v>90</v>
      </c>
      <c r="G18" s="46">
        <v>90</v>
      </c>
      <c r="H18" s="47">
        <f t="shared" si="0"/>
        <v>90</v>
      </c>
      <c r="I18" s="50" t="s">
        <v>46</v>
      </c>
    </row>
    <row r="19" spans="1:9">
      <c r="A19" s="43">
        <v>16</v>
      </c>
      <c r="B19" s="43" t="s">
        <v>270</v>
      </c>
      <c r="C19" s="43" t="s">
        <v>271</v>
      </c>
      <c r="D19" s="43" t="s">
        <v>252</v>
      </c>
      <c r="E19" s="43" t="s">
        <v>2799</v>
      </c>
      <c r="F19" s="46">
        <v>90</v>
      </c>
      <c r="G19" s="46">
        <v>89</v>
      </c>
      <c r="H19" s="47">
        <f t="shared" si="0"/>
        <v>89.5</v>
      </c>
      <c r="I19" s="50" t="s">
        <v>46</v>
      </c>
    </row>
    <row r="20" spans="1:9">
      <c r="A20" s="43">
        <v>17</v>
      </c>
      <c r="B20" s="43" t="s">
        <v>495</v>
      </c>
      <c r="C20" s="43" t="s">
        <v>2801</v>
      </c>
      <c r="D20" s="43" t="s">
        <v>252</v>
      </c>
      <c r="E20" s="43" t="s">
        <v>2024</v>
      </c>
      <c r="F20" s="48">
        <v>97.25</v>
      </c>
      <c r="G20" s="48">
        <v>97.25</v>
      </c>
      <c r="H20" s="48">
        <f t="shared" si="0"/>
        <v>97.25</v>
      </c>
      <c r="I20" s="8" t="s">
        <v>16</v>
      </c>
    </row>
    <row r="21" spans="1:9">
      <c r="A21" s="43">
        <v>18</v>
      </c>
      <c r="B21" s="43" t="s">
        <v>520</v>
      </c>
      <c r="C21" s="43" t="s">
        <v>2785</v>
      </c>
      <c r="D21" s="43" t="s">
        <v>252</v>
      </c>
      <c r="E21" s="43" t="s">
        <v>2802</v>
      </c>
      <c r="F21" s="46">
        <v>94</v>
      </c>
      <c r="G21" s="46">
        <v>91</v>
      </c>
      <c r="H21" s="47">
        <f t="shared" si="0"/>
        <v>92.5</v>
      </c>
      <c r="I21" s="50" t="s">
        <v>16</v>
      </c>
    </row>
    <row r="22" spans="1:9">
      <c r="A22" s="43">
        <v>19</v>
      </c>
      <c r="B22" s="43" t="s">
        <v>152</v>
      </c>
      <c r="C22" s="43" t="s">
        <v>2786</v>
      </c>
      <c r="D22" s="43" t="s">
        <v>252</v>
      </c>
      <c r="E22" s="43" t="s">
        <v>2802</v>
      </c>
      <c r="F22" s="46">
        <v>95</v>
      </c>
      <c r="G22" s="46">
        <v>91</v>
      </c>
      <c r="H22" s="47">
        <f t="shared" si="0"/>
        <v>93</v>
      </c>
      <c r="I22" s="50" t="s">
        <v>16</v>
      </c>
    </row>
    <row r="23" spans="1:9">
      <c r="A23" s="43">
        <v>20</v>
      </c>
      <c r="B23" s="43" t="s">
        <v>520</v>
      </c>
      <c r="C23" s="43" t="s">
        <v>2787</v>
      </c>
      <c r="D23" s="43" t="s">
        <v>252</v>
      </c>
      <c r="E23" s="43" t="s">
        <v>2803</v>
      </c>
      <c r="F23" s="46">
        <v>92</v>
      </c>
      <c r="G23" s="46">
        <v>88</v>
      </c>
      <c r="H23" s="47">
        <f t="shared" si="0"/>
        <v>90</v>
      </c>
      <c r="I23" s="50" t="s">
        <v>46</v>
      </c>
    </row>
    <row r="24" spans="1:9">
      <c r="A24" s="43">
        <v>21</v>
      </c>
      <c r="B24" s="43" t="s">
        <v>37</v>
      </c>
      <c r="C24" s="43" t="s">
        <v>2789</v>
      </c>
      <c r="D24" s="43" t="s">
        <v>252</v>
      </c>
      <c r="E24" s="43" t="s">
        <v>2803</v>
      </c>
      <c r="F24" s="46">
        <v>91</v>
      </c>
      <c r="G24" s="46">
        <v>89</v>
      </c>
      <c r="H24" s="47">
        <f t="shared" si="0"/>
        <v>90</v>
      </c>
      <c r="I24" s="50" t="s">
        <v>46</v>
      </c>
    </row>
    <row r="25" spans="1:9">
      <c r="A25" s="43">
        <v>22</v>
      </c>
      <c r="B25" s="43" t="s">
        <v>105</v>
      </c>
      <c r="C25" s="43" t="s">
        <v>966</v>
      </c>
      <c r="D25" s="43" t="s">
        <v>252</v>
      </c>
      <c r="E25" s="43" t="s">
        <v>2804</v>
      </c>
      <c r="F25" s="46">
        <v>90</v>
      </c>
      <c r="G25" s="46">
        <v>90</v>
      </c>
      <c r="H25" s="47">
        <f t="shared" si="0"/>
        <v>90</v>
      </c>
      <c r="I25" s="50" t="s">
        <v>46</v>
      </c>
    </row>
    <row r="26" spans="1:9">
      <c r="A26" s="43">
        <v>23</v>
      </c>
      <c r="B26" s="43" t="s">
        <v>37</v>
      </c>
      <c r="C26" s="43" t="s">
        <v>38</v>
      </c>
      <c r="D26" s="43" t="s">
        <v>252</v>
      </c>
      <c r="E26" s="43" t="s">
        <v>2804</v>
      </c>
      <c r="F26" s="46">
        <v>89</v>
      </c>
      <c r="G26" s="46">
        <v>89</v>
      </c>
      <c r="H26" s="47">
        <f t="shared" si="0"/>
        <v>89</v>
      </c>
      <c r="I26" s="50" t="s">
        <v>46</v>
      </c>
    </row>
    <row r="27" spans="1:9">
      <c r="A27" s="43">
        <v>24</v>
      </c>
      <c r="B27" s="43" t="s">
        <v>520</v>
      </c>
      <c r="C27" s="43" t="s">
        <v>2793</v>
      </c>
      <c r="D27" s="43" t="s">
        <v>252</v>
      </c>
      <c r="E27" s="43" t="s">
        <v>2805</v>
      </c>
      <c r="F27" s="46">
        <v>90</v>
      </c>
      <c r="G27" s="46">
        <v>92</v>
      </c>
      <c r="H27" s="47">
        <f t="shared" si="0"/>
        <v>91</v>
      </c>
      <c r="I27" s="50" t="s">
        <v>16</v>
      </c>
    </row>
    <row r="28" spans="1:9">
      <c r="A28" s="43">
        <v>25</v>
      </c>
      <c r="B28" s="43" t="s">
        <v>84</v>
      </c>
      <c r="C28" s="43" t="s">
        <v>2795</v>
      </c>
      <c r="D28" s="43" t="s">
        <v>252</v>
      </c>
      <c r="E28" s="43" t="s">
        <v>2805</v>
      </c>
      <c r="F28" s="46">
        <v>90</v>
      </c>
      <c r="G28" s="46">
        <v>89</v>
      </c>
      <c r="H28" s="47">
        <f t="shared" si="0"/>
        <v>89.5</v>
      </c>
      <c r="I28" s="50" t="s">
        <v>46</v>
      </c>
    </row>
    <row r="29" spans="1:9">
      <c r="A29" s="43">
        <v>26</v>
      </c>
      <c r="B29" s="43" t="s">
        <v>108</v>
      </c>
      <c r="C29" s="43" t="s">
        <v>2797</v>
      </c>
      <c r="D29" s="43" t="s">
        <v>252</v>
      </c>
      <c r="E29" s="43" t="s">
        <v>2806</v>
      </c>
      <c r="F29" s="46">
        <v>92</v>
      </c>
      <c r="G29" s="46">
        <v>89</v>
      </c>
      <c r="H29" s="47">
        <f t="shared" si="0"/>
        <v>90.5</v>
      </c>
      <c r="I29" s="50" t="s">
        <v>46</v>
      </c>
    </row>
    <row r="30" spans="1:9">
      <c r="A30" s="43">
        <v>27</v>
      </c>
      <c r="B30" s="43" t="s">
        <v>105</v>
      </c>
      <c r="C30" s="43" t="s">
        <v>1088</v>
      </c>
      <c r="D30" s="43" t="s">
        <v>252</v>
      </c>
      <c r="E30" s="43" t="s">
        <v>2806</v>
      </c>
      <c r="F30" s="46">
        <v>91</v>
      </c>
      <c r="G30" s="46">
        <v>89</v>
      </c>
      <c r="H30" s="47">
        <f t="shared" si="0"/>
        <v>90</v>
      </c>
      <c r="I30" s="50" t="s">
        <v>46</v>
      </c>
    </row>
    <row r="31" spans="1:9">
      <c r="A31" s="43">
        <v>28</v>
      </c>
      <c r="B31" s="43" t="s">
        <v>84</v>
      </c>
      <c r="C31" s="43" t="s">
        <v>1436</v>
      </c>
      <c r="D31" s="43" t="s">
        <v>252</v>
      </c>
      <c r="E31" s="43" t="s">
        <v>2807</v>
      </c>
      <c r="F31" s="46">
        <v>90</v>
      </c>
      <c r="G31" s="46">
        <v>90</v>
      </c>
      <c r="H31" s="47">
        <f t="shared" si="0"/>
        <v>90</v>
      </c>
      <c r="I31" s="50" t="s">
        <v>46</v>
      </c>
    </row>
    <row r="32" spans="1:9">
      <c r="A32" s="43">
        <v>29</v>
      </c>
      <c r="B32" s="43" t="s">
        <v>270</v>
      </c>
      <c r="C32" s="43" t="s">
        <v>2800</v>
      </c>
      <c r="D32" s="43" t="s">
        <v>252</v>
      </c>
      <c r="E32" s="43" t="s">
        <v>2807</v>
      </c>
      <c r="F32" s="46">
        <v>90</v>
      </c>
      <c r="G32" s="46">
        <v>90</v>
      </c>
      <c r="H32" s="47">
        <f t="shared" si="0"/>
        <v>90</v>
      </c>
      <c r="I32" s="50" t="s">
        <v>46</v>
      </c>
    </row>
    <row r="33" spans="1:9">
      <c r="A33" s="43">
        <v>30</v>
      </c>
      <c r="B33" s="43" t="s">
        <v>270</v>
      </c>
      <c r="C33" s="43" t="s">
        <v>271</v>
      </c>
      <c r="D33" s="43" t="s">
        <v>252</v>
      </c>
      <c r="E33" s="43" t="s">
        <v>2807</v>
      </c>
      <c r="F33" s="46">
        <v>90</v>
      </c>
      <c r="G33" s="46">
        <v>89</v>
      </c>
      <c r="H33" s="47">
        <f t="shared" si="0"/>
        <v>89.5</v>
      </c>
      <c r="I33" s="50" t="s">
        <v>46</v>
      </c>
    </row>
    <row r="34" spans="1:9">
      <c r="A34" s="43">
        <v>31</v>
      </c>
      <c r="B34" s="43" t="s">
        <v>390</v>
      </c>
      <c r="C34" s="43" t="s">
        <v>1180</v>
      </c>
      <c r="D34" s="43" t="s">
        <v>131</v>
      </c>
      <c r="E34" s="43" t="s">
        <v>2808</v>
      </c>
      <c r="F34" s="47">
        <v>95</v>
      </c>
      <c r="G34" s="47">
        <v>95</v>
      </c>
      <c r="H34" s="47">
        <v>95</v>
      </c>
      <c r="I34" s="8" t="s">
        <v>16</v>
      </c>
    </row>
    <row r="35" spans="1:9">
      <c r="A35" s="43">
        <v>32</v>
      </c>
      <c r="B35" s="43" t="s">
        <v>548</v>
      </c>
      <c r="C35" s="43" t="s">
        <v>771</v>
      </c>
      <c r="D35" s="43" t="s">
        <v>252</v>
      </c>
      <c r="E35" s="43" t="s">
        <v>2808</v>
      </c>
      <c r="F35" s="47">
        <v>96</v>
      </c>
      <c r="G35" s="47">
        <v>97</v>
      </c>
      <c r="H35" s="47">
        <v>96.5</v>
      </c>
      <c r="I35" s="8" t="s">
        <v>16</v>
      </c>
    </row>
    <row r="36" spans="1:9">
      <c r="A36" s="43">
        <v>33</v>
      </c>
      <c r="B36" s="43" t="s">
        <v>421</v>
      </c>
      <c r="C36" s="43" t="s">
        <v>2809</v>
      </c>
      <c r="D36" s="43" t="s">
        <v>252</v>
      </c>
      <c r="E36" s="43" t="s">
        <v>2808</v>
      </c>
      <c r="F36" s="47">
        <v>98</v>
      </c>
      <c r="G36" s="47">
        <v>98</v>
      </c>
      <c r="H36" s="47">
        <v>98</v>
      </c>
      <c r="I36" s="8" t="s">
        <v>16</v>
      </c>
    </row>
    <row r="37" spans="1:9">
      <c r="A37" s="43">
        <v>34</v>
      </c>
      <c r="B37" s="43" t="s">
        <v>421</v>
      </c>
      <c r="C37" s="43" t="s">
        <v>2810</v>
      </c>
      <c r="D37" s="43" t="s">
        <v>252</v>
      </c>
      <c r="E37" s="43" t="s">
        <v>2808</v>
      </c>
      <c r="F37" s="47">
        <v>95</v>
      </c>
      <c r="G37" s="47">
        <v>95</v>
      </c>
      <c r="H37" s="47">
        <v>95</v>
      </c>
      <c r="I37" s="8" t="s">
        <v>46</v>
      </c>
    </row>
    <row r="38" spans="1:9">
      <c r="A38" s="43">
        <v>35</v>
      </c>
      <c r="B38" s="43" t="s">
        <v>204</v>
      </c>
      <c r="C38" s="43" t="s">
        <v>2811</v>
      </c>
      <c r="D38" s="43" t="s">
        <v>252</v>
      </c>
      <c r="E38" s="43" t="s">
        <v>2808</v>
      </c>
      <c r="F38" s="47">
        <v>95</v>
      </c>
      <c r="G38" s="47">
        <v>93</v>
      </c>
      <c r="H38" s="47">
        <v>94</v>
      </c>
      <c r="I38" s="8" t="s">
        <v>46</v>
      </c>
    </row>
    <row r="39" spans="1:9">
      <c r="A39" s="43">
        <v>36</v>
      </c>
      <c r="B39" s="43" t="s">
        <v>217</v>
      </c>
      <c r="C39" s="43" t="s">
        <v>1677</v>
      </c>
      <c r="D39" s="43" t="s">
        <v>252</v>
      </c>
      <c r="E39" s="43" t="s">
        <v>2808</v>
      </c>
      <c r="F39" s="47">
        <v>95</v>
      </c>
      <c r="G39" s="47">
        <v>95</v>
      </c>
      <c r="H39" s="47">
        <v>95</v>
      </c>
      <c r="I39" s="8" t="s">
        <v>46</v>
      </c>
    </row>
    <row r="40" spans="1:9">
      <c r="A40" s="43">
        <v>37</v>
      </c>
      <c r="B40" s="43" t="s">
        <v>217</v>
      </c>
      <c r="C40" s="43" t="s">
        <v>1018</v>
      </c>
      <c r="D40" s="43" t="s">
        <v>252</v>
      </c>
      <c r="E40" s="43" t="s">
        <v>2808</v>
      </c>
      <c r="F40" s="47">
        <v>95</v>
      </c>
      <c r="G40" s="47">
        <v>90</v>
      </c>
      <c r="H40" s="47">
        <v>92.5</v>
      </c>
      <c r="I40" s="8" t="s">
        <v>46</v>
      </c>
    </row>
    <row r="41" spans="1:9">
      <c r="A41" s="43">
        <v>38</v>
      </c>
      <c r="B41" s="43" t="s">
        <v>206</v>
      </c>
      <c r="C41" s="43" t="s">
        <v>269</v>
      </c>
      <c r="D41" s="43" t="s">
        <v>252</v>
      </c>
      <c r="E41" s="43" t="s">
        <v>2808</v>
      </c>
      <c r="F41" s="47">
        <v>96</v>
      </c>
      <c r="G41" s="47">
        <v>95</v>
      </c>
      <c r="H41" s="47">
        <v>95.5</v>
      </c>
      <c r="I41" s="8" t="s">
        <v>16</v>
      </c>
    </row>
    <row r="42" spans="1:9">
      <c r="A42" s="43">
        <v>39</v>
      </c>
      <c r="B42" s="43" t="s">
        <v>248</v>
      </c>
      <c r="C42" s="43" t="s">
        <v>1237</v>
      </c>
      <c r="D42" s="43" t="s">
        <v>252</v>
      </c>
      <c r="E42" s="43" t="s">
        <v>2808</v>
      </c>
      <c r="F42" s="47">
        <v>96</v>
      </c>
      <c r="G42" s="47">
        <v>94</v>
      </c>
      <c r="H42" s="47">
        <v>95</v>
      </c>
      <c r="I42" s="8" t="s">
        <v>46</v>
      </c>
    </row>
    <row r="43" spans="1:9">
      <c r="A43" s="43">
        <v>40</v>
      </c>
      <c r="B43" s="43" t="s">
        <v>248</v>
      </c>
      <c r="C43" s="43" t="s">
        <v>23</v>
      </c>
      <c r="D43" s="43" t="s">
        <v>131</v>
      </c>
      <c r="E43" s="43" t="s">
        <v>2808</v>
      </c>
      <c r="F43" s="47">
        <v>97</v>
      </c>
      <c r="G43" s="47">
        <v>96</v>
      </c>
      <c r="H43" s="47">
        <v>96.5</v>
      </c>
      <c r="I43" s="8" t="s">
        <v>16</v>
      </c>
    </row>
    <row r="44" spans="1:9">
      <c r="A44" s="43">
        <v>41</v>
      </c>
      <c r="B44" s="49" t="s">
        <v>315</v>
      </c>
      <c r="C44" s="49" t="s">
        <v>2812</v>
      </c>
      <c r="D44" s="43" t="s">
        <v>131</v>
      </c>
      <c r="E44" s="43" t="s">
        <v>2813</v>
      </c>
      <c r="F44" s="47">
        <v>86</v>
      </c>
      <c r="G44" s="47">
        <v>90</v>
      </c>
      <c r="H44" s="47">
        <v>88</v>
      </c>
      <c r="I44" s="8" t="s">
        <v>46</v>
      </c>
    </row>
    <row r="45" spans="1:9">
      <c r="A45" s="43">
        <v>42</v>
      </c>
      <c r="B45" s="49" t="s">
        <v>204</v>
      </c>
      <c r="C45" s="49" t="s">
        <v>2814</v>
      </c>
      <c r="D45" s="43" t="s">
        <v>252</v>
      </c>
      <c r="E45" s="43" t="s">
        <v>2813</v>
      </c>
      <c r="F45" s="47">
        <v>85</v>
      </c>
      <c r="G45" s="47">
        <v>85</v>
      </c>
      <c r="H45" s="47">
        <v>85</v>
      </c>
      <c r="I45" s="8" t="s">
        <v>46</v>
      </c>
    </row>
    <row r="46" spans="1:9">
      <c r="A46" s="43">
        <v>43</v>
      </c>
      <c r="B46" s="49" t="s">
        <v>390</v>
      </c>
      <c r="C46" s="49" t="s">
        <v>1661</v>
      </c>
      <c r="D46" s="43" t="s">
        <v>252</v>
      </c>
      <c r="E46" s="43" t="s">
        <v>2813</v>
      </c>
      <c r="F46" s="47">
        <v>85</v>
      </c>
      <c r="G46" s="47">
        <v>92</v>
      </c>
      <c r="H46" s="47">
        <v>89</v>
      </c>
      <c r="I46" s="8" t="s">
        <v>46</v>
      </c>
    </row>
    <row r="47" spans="1:9">
      <c r="A47" s="43">
        <v>44</v>
      </c>
      <c r="B47" s="49" t="s">
        <v>548</v>
      </c>
      <c r="C47" s="49" t="s">
        <v>2815</v>
      </c>
      <c r="D47" s="43" t="s">
        <v>131</v>
      </c>
      <c r="E47" s="43" t="s">
        <v>2813</v>
      </c>
      <c r="F47" s="47">
        <v>80</v>
      </c>
      <c r="G47" s="47">
        <v>80</v>
      </c>
      <c r="H47" s="47">
        <v>80</v>
      </c>
      <c r="I47" s="8" t="s">
        <v>46</v>
      </c>
    </row>
    <row r="48" spans="1:9">
      <c r="A48" s="43">
        <v>45</v>
      </c>
      <c r="B48" s="49" t="s">
        <v>204</v>
      </c>
      <c r="C48" s="49" t="s">
        <v>2816</v>
      </c>
      <c r="D48" s="43" t="s">
        <v>252</v>
      </c>
      <c r="E48" s="43" t="s">
        <v>2813</v>
      </c>
      <c r="F48" s="47">
        <v>75</v>
      </c>
      <c r="G48" s="47">
        <v>80</v>
      </c>
      <c r="H48" s="47">
        <v>78</v>
      </c>
      <c r="I48" s="8" t="s">
        <v>46</v>
      </c>
    </row>
    <row r="49" spans="1:9">
      <c r="A49" s="43">
        <v>46</v>
      </c>
      <c r="B49" s="49" t="s">
        <v>217</v>
      </c>
      <c r="C49" s="49" t="s">
        <v>1654</v>
      </c>
      <c r="D49" s="43" t="s">
        <v>252</v>
      </c>
      <c r="E49" s="43" t="s">
        <v>2813</v>
      </c>
      <c r="F49" s="47">
        <v>90</v>
      </c>
      <c r="G49" s="47">
        <v>96</v>
      </c>
      <c r="H49" s="47">
        <v>93</v>
      </c>
      <c r="I49" s="8" t="s">
        <v>46</v>
      </c>
    </row>
    <row r="50" spans="1:9">
      <c r="A50" s="43">
        <v>47</v>
      </c>
      <c r="B50" s="49" t="s">
        <v>206</v>
      </c>
      <c r="C50" s="49" t="s">
        <v>2817</v>
      </c>
      <c r="D50" s="43" t="s">
        <v>252</v>
      </c>
      <c r="E50" s="43" t="s">
        <v>2813</v>
      </c>
      <c r="F50" s="47">
        <v>90</v>
      </c>
      <c r="G50" s="47">
        <v>96</v>
      </c>
      <c r="H50" s="47">
        <v>93</v>
      </c>
      <c r="I50" s="8" t="s">
        <v>46</v>
      </c>
    </row>
    <row r="51" spans="1:9">
      <c r="A51" s="43">
        <v>48</v>
      </c>
      <c r="B51" s="49" t="s">
        <v>421</v>
      </c>
      <c r="C51" s="49" t="s">
        <v>501</v>
      </c>
      <c r="D51" s="43" t="s">
        <v>252</v>
      </c>
      <c r="E51" s="43" t="s">
        <v>2813</v>
      </c>
      <c r="F51" s="47">
        <v>90</v>
      </c>
      <c r="G51" s="47">
        <v>90</v>
      </c>
      <c r="H51" s="47">
        <v>90</v>
      </c>
      <c r="I51" s="8" t="s">
        <v>46</v>
      </c>
    </row>
    <row r="52" spans="1:9">
      <c r="A52" s="43">
        <v>49</v>
      </c>
      <c r="B52" s="49" t="s">
        <v>421</v>
      </c>
      <c r="C52" s="49" t="s">
        <v>2818</v>
      </c>
      <c r="D52" s="43" t="s">
        <v>131</v>
      </c>
      <c r="E52" s="43" t="s">
        <v>2813</v>
      </c>
      <c r="F52" s="47">
        <v>86</v>
      </c>
      <c r="G52" s="47">
        <v>86</v>
      </c>
      <c r="H52" s="47">
        <v>86</v>
      </c>
      <c r="I52" s="8" t="s">
        <v>46</v>
      </c>
    </row>
    <row r="53" spans="1:9">
      <c r="A53" s="43">
        <v>50</v>
      </c>
      <c r="B53" s="49" t="s">
        <v>548</v>
      </c>
      <c r="C53" s="49" t="s">
        <v>2819</v>
      </c>
      <c r="D53" s="43" t="s">
        <v>252</v>
      </c>
      <c r="E53" s="43" t="s">
        <v>2813</v>
      </c>
      <c r="F53" s="47">
        <v>85</v>
      </c>
      <c r="G53" s="47">
        <v>85</v>
      </c>
      <c r="H53" s="47">
        <v>85</v>
      </c>
      <c r="I53" s="8" t="s">
        <v>46</v>
      </c>
    </row>
    <row r="54" spans="1:9">
      <c r="A54" s="43">
        <v>51</v>
      </c>
      <c r="B54" s="49" t="s">
        <v>548</v>
      </c>
      <c r="C54" s="49" t="s">
        <v>2820</v>
      </c>
      <c r="D54" s="43" t="s">
        <v>131</v>
      </c>
      <c r="E54" s="43" t="s">
        <v>2813</v>
      </c>
      <c r="F54" s="47">
        <v>80</v>
      </c>
      <c r="G54" s="47">
        <v>80</v>
      </c>
      <c r="H54" s="47">
        <v>80</v>
      </c>
      <c r="I54" s="8" t="s">
        <v>46</v>
      </c>
    </row>
    <row r="55" spans="1:9">
      <c r="A55" s="43">
        <v>52</v>
      </c>
      <c r="B55" s="49" t="s">
        <v>204</v>
      </c>
      <c r="C55" s="49" t="s">
        <v>2821</v>
      </c>
      <c r="D55" s="43" t="s">
        <v>131</v>
      </c>
      <c r="E55" s="43" t="s">
        <v>2813</v>
      </c>
      <c r="F55" s="47">
        <v>80</v>
      </c>
      <c r="G55" s="47">
        <v>80</v>
      </c>
      <c r="H55" s="47">
        <v>80</v>
      </c>
      <c r="I55" s="8" t="s">
        <v>46</v>
      </c>
    </row>
    <row r="56" spans="1:9">
      <c r="A56" s="43">
        <v>53</v>
      </c>
      <c r="B56" s="50" t="s">
        <v>548</v>
      </c>
      <c r="C56" s="50" t="s">
        <v>2822</v>
      </c>
      <c r="D56" s="50" t="s">
        <v>252</v>
      </c>
      <c r="E56" s="50" t="s">
        <v>2823</v>
      </c>
      <c r="F56" s="46">
        <v>93</v>
      </c>
      <c r="G56" s="46">
        <v>90</v>
      </c>
      <c r="H56" s="46">
        <v>93</v>
      </c>
      <c r="I56" s="8" t="s">
        <v>46</v>
      </c>
    </row>
    <row r="57" spans="1:9">
      <c r="A57" s="43">
        <v>54</v>
      </c>
      <c r="B57" s="50" t="s">
        <v>548</v>
      </c>
      <c r="C57" s="50" t="s">
        <v>2824</v>
      </c>
      <c r="D57" s="50" t="s">
        <v>252</v>
      </c>
      <c r="E57" s="50" t="s">
        <v>2823</v>
      </c>
      <c r="F57" s="46">
        <v>95</v>
      </c>
      <c r="G57" s="46">
        <v>98</v>
      </c>
      <c r="H57" s="46">
        <v>95</v>
      </c>
      <c r="I57" s="8" t="s">
        <v>46</v>
      </c>
    </row>
    <row r="58" spans="1:9">
      <c r="A58" s="43">
        <v>55</v>
      </c>
      <c r="B58" s="50" t="s">
        <v>421</v>
      </c>
      <c r="C58" s="50" t="s">
        <v>2825</v>
      </c>
      <c r="D58" s="50" t="s">
        <v>252</v>
      </c>
      <c r="E58" s="50" t="s">
        <v>2823</v>
      </c>
      <c r="F58" s="46">
        <v>95</v>
      </c>
      <c r="G58" s="46">
        <v>98</v>
      </c>
      <c r="H58" s="46">
        <v>95</v>
      </c>
      <c r="I58" s="8" t="s">
        <v>46</v>
      </c>
    </row>
    <row r="59" spans="1:9">
      <c r="A59" s="43">
        <v>56</v>
      </c>
      <c r="B59" s="50" t="s">
        <v>421</v>
      </c>
      <c r="C59" s="50" t="s">
        <v>1550</v>
      </c>
      <c r="D59" s="50" t="s">
        <v>252</v>
      </c>
      <c r="E59" s="50" t="s">
        <v>2823</v>
      </c>
      <c r="F59" s="46">
        <v>95</v>
      </c>
      <c r="G59" s="46">
        <v>98</v>
      </c>
      <c r="H59" s="46">
        <v>95</v>
      </c>
      <c r="I59" s="8" t="s">
        <v>16</v>
      </c>
    </row>
    <row r="60" spans="1:9">
      <c r="A60" s="43">
        <v>57</v>
      </c>
      <c r="B60" s="50" t="s">
        <v>204</v>
      </c>
      <c r="C60" s="50" t="s">
        <v>744</v>
      </c>
      <c r="D60" s="50" t="s">
        <v>252</v>
      </c>
      <c r="E60" s="50" t="s">
        <v>2823</v>
      </c>
      <c r="F60" s="46">
        <v>95</v>
      </c>
      <c r="G60" s="46">
        <v>98</v>
      </c>
      <c r="H60" s="46">
        <v>95</v>
      </c>
      <c r="I60" s="8" t="s">
        <v>46</v>
      </c>
    </row>
    <row r="61" spans="1:9">
      <c r="A61" s="43">
        <v>58</v>
      </c>
      <c r="B61" s="50" t="s">
        <v>204</v>
      </c>
      <c r="C61" s="50" t="s">
        <v>472</v>
      </c>
      <c r="D61" s="50" t="s">
        <v>252</v>
      </c>
      <c r="E61" s="50" t="s">
        <v>2823</v>
      </c>
      <c r="F61" s="46">
        <v>95</v>
      </c>
      <c r="G61" s="46">
        <v>98</v>
      </c>
      <c r="H61" s="46">
        <v>95</v>
      </c>
      <c r="I61" s="8" t="s">
        <v>46</v>
      </c>
    </row>
    <row r="62" spans="1:9">
      <c r="A62" s="43">
        <v>59</v>
      </c>
      <c r="B62" s="50" t="s">
        <v>248</v>
      </c>
      <c r="C62" s="50" t="s">
        <v>2826</v>
      </c>
      <c r="D62" s="50" t="s">
        <v>252</v>
      </c>
      <c r="E62" s="50" t="s">
        <v>2823</v>
      </c>
      <c r="F62" s="46">
        <v>95</v>
      </c>
      <c r="G62" s="46">
        <v>98</v>
      </c>
      <c r="H62" s="46">
        <v>95</v>
      </c>
      <c r="I62" s="8" t="s">
        <v>46</v>
      </c>
    </row>
    <row r="63" spans="1:9">
      <c r="A63" s="43">
        <v>60</v>
      </c>
      <c r="B63" s="50" t="s">
        <v>248</v>
      </c>
      <c r="C63" s="50" t="s">
        <v>584</v>
      </c>
      <c r="D63" s="50" t="s">
        <v>252</v>
      </c>
      <c r="E63" s="50" t="s">
        <v>2823</v>
      </c>
      <c r="F63" s="46">
        <v>94</v>
      </c>
      <c r="G63" s="46">
        <v>98</v>
      </c>
      <c r="H63" s="46">
        <v>95</v>
      </c>
      <c r="I63" s="8" t="s">
        <v>46</v>
      </c>
    </row>
    <row r="64" spans="1:9">
      <c r="A64" s="43">
        <v>61</v>
      </c>
      <c r="B64" s="43" t="s">
        <v>390</v>
      </c>
      <c r="C64" s="43" t="s">
        <v>1516</v>
      </c>
      <c r="D64" s="43" t="s">
        <v>252</v>
      </c>
      <c r="E64" s="43" t="s">
        <v>2827</v>
      </c>
      <c r="F64" s="47">
        <v>90</v>
      </c>
      <c r="G64" s="47">
        <v>91</v>
      </c>
      <c r="H64" s="47">
        <v>90.5</v>
      </c>
      <c r="I64" s="8" t="s">
        <v>46</v>
      </c>
    </row>
    <row r="65" spans="1:9">
      <c r="A65" s="43">
        <v>62</v>
      </c>
      <c r="B65" s="43" t="s">
        <v>390</v>
      </c>
      <c r="C65" s="43" t="s">
        <v>2828</v>
      </c>
      <c r="D65" s="43" t="s">
        <v>252</v>
      </c>
      <c r="E65" s="43" t="s">
        <v>2827</v>
      </c>
      <c r="F65" s="47">
        <v>91</v>
      </c>
      <c r="G65" s="47">
        <v>92</v>
      </c>
      <c r="H65" s="47">
        <v>91.5</v>
      </c>
      <c r="I65" s="8" t="s">
        <v>46</v>
      </c>
    </row>
    <row r="66" spans="1:9">
      <c r="A66" s="43">
        <v>63</v>
      </c>
      <c r="B66" s="43" t="s">
        <v>390</v>
      </c>
      <c r="C66" s="43" t="s">
        <v>1548</v>
      </c>
      <c r="D66" s="43" t="s">
        <v>252</v>
      </c>
      <c r="E66" s="43" t="s">
        <v>2827</v>
      </c>
      <c r="F66" s="47">
        <v>91</v>
      </c>
      <c r="G66" s="47">
        <v>91</v>
      </c>
      <c r="H66" s="47">
        <v>91</v>
      </c>
      <c r="I66" s="8" t="s">
        <v>46</v>
      </c>
    </row>
    <row r="67" spans="1:9">
      <c r="A67" s="43">
        <v>64</v>
      </c>
      <c r="B67" s="43" t="s">
        <v>315</v>
      </c>
      <c r="C67" s="43" t="s">
        <v>2829</v>
      </c>
      <c r="D67" s="43" t="s">
        <v>252</v>
      </c>
      <c r="E67" s="43" t="s">
        <v>2827</v>
      </c>
      <c r="F67" s="47">
        <v>93</v>
      </c>
      <c r="G67" s="47">
        <v>95</v>
      </c>
      <c r="H67" s="47">
        <v>94</v>
      </c>
      <c r="I67" s="8" t="s">
        <v>46</v>
      </c>
    </row>
    <row r="68" spans="1:9">
      <c r="A68" s="43">
        <v>65</v>
      </c>
      <c r="B68" s="43" t="s">
        <v>236</v>
      </c>
      <c r="C68" s="43" t="s">
        <v>1246</v>
      </c>
      <c r="D68" s="43" t="s">
        <v>131</v>
      </c>
      <c r="E68" s="43" t="s">
        <v>2827</v>
      </c>
      <c r="F68" s="47">
        <v>94</v>
      </c>
      <c r="G68" s="47">
        <v>93</v>
      </c>
      <c r="H68" s="47">
        <v>93.5</v>
      </c>
      <c r="I68" s="8" t="s">
        <v>46</v>
      </c>
    </row>
    <row r="69" spans="1:9">
      <c r="A69" s="43">
        <v>66</v>
      </c>
      <c r="B69" s="43" t="s">
        <v>217</v>
      </c>
      <c r="C69" s="43" t="s">
        <v>1124</v>
      </c>
      <c r="D69" s="43" t="s">
        <v>131</v>
      </c>
      <c r="E69" s="43" t="s">
        <v>2827</v>
      </c>
      <c r="F69" s="47">
        <v>91</v>
      </c>
      <c r="G69" s="47">
        <v>92</v>
      </c>
      <c r="H69" s="47">
        <v>91.5</v>
      </c>
      <c r="I69" s="8" t="s">
        <v>46</v>
      </c>
    </row>
    <row r="70" spans="1:9">
      <c r="A70" s="43">
        <v>67</v>
      </c>
      <c r="B70" s="43" t="s">
        <v>217</v>
      </c>
      <c r="C70" s="43" t="s">
        <v>1110</v>
      </c>
      <c r="D70" s="43" t="s">
        <v>131</v>
      </c>
      <c r="E70" s="43" t="s">
        <v>2827</v>
      </c>
      <c r="F70" s="47">
        <v>92</v>
      </c>
      <c r="G70" s="47">
        <v>91</v>
      </c>
      <c r="H70" s="47">
        <v>91.5</v>
      </c>
      <c r="I70" s="8" t="s">
        <v>46</v>
      </c>
    </row>
    <row r="71" spans="1:9">
      <c r="A71" s="43">
        <v>68</v>
      </c>
      <c r="B71" s="43" t="s">
        <v>217</v>
      </c>
      <c r="C71" s="43" t="s">
        <v>1019</v>
      </c>
      <c r="D71" s="43" t="s">
        <v>252</v>
      </c>
      <c r="E71" s="43" t="s">
        <v>2827</v>
      </c>
      <c r="F71" s="47">
        <v>90</v>
      </c>
      <c r="G71" s="47">
        <v>92</v>
      </c>
      <c r="H71" s="47">
        <v>91</v>
      </c>
      <c r="I71" s="8" t="s">
        <v>46</v>
      </c>
    </row>
    <row r="72" spans="1:9">
      <c r="A72" s="43">
        <v>69</v>
      </c>
      <c r="B72" s="43" t="s">
        <v>206</v>
      </c>
      <c r="C72" s="43" t="s">
        <v>2830</v>
      </c>
      <c r="D72" s="43" t="s">
        <v>131</v>
      </c>
      <c r="E72" s="43" t="s">
        <v>2827</v>
      </c>
      <c r="F72" s="47">
        <v>92</v>
      </c>
      <c r="G72" s="47">
        <v>91</v>
      </c>
      <c r="H72" s="47">
        <v>91.5</v>
      </c>
      <c r="I72" s="8" t="s">
        <v>46</v>
      </c>
    </row>
    <row r="73" spans="1:9">
      <c r="A73" s="43">
        <v>70</v>
      </c>
      <c r="B73" s="43" t="s">
        <v>206</v>
      </c>
      <c r="C73" s="43" t="s">
        <v>207</v>
      </c>
      <c r="D73" s="43" t="s">
        <v>131</v>
      </c>
      <c r="E73" s="43" t="s">
        <v>2827</v>
      </c>
      <c r="F73" s="47">
        <v>92</v>
      </c>
      <c r="G73" s="47">
        <v>91</v>
      </c>
      <c r="H73" s="47">
        <v>91.5</v>
      </c>
      <c r="I73" s="8" t="s">
        <v>46</v>
      </c>
    </row>
    <row r="74" spans="1:9">
      <c r="A74" s="43">
        <v>71</v>
      </c>
      <c r="B74" s="43" t="s">
        <v>206</v>
      </c>
      <c r="C74" s="43" t="s">
        <v>1795</v>
      </c>
      <c r="D74" s="43" t="s">
        <v>131</v>
      </c>
      <c r="E74" s="43" t="s">
        <v>2827</v>
      </c>
      <c r="F74" s="47">
        <v>92</v>
      </c>
      <c r="G74" s="47">
        <v>92</v>
      </c>
      <c r="H74" s="47">
        <v>92</v>
      </c>
      <c r="I74" s="8" t="s">
        <v>46</v>
      </c>
    </row>
    <row r="75" spans="1:9">
      <c r="A75" s="43">
        <v>72</v>
      </c>
      <c r="B75" s="43" t="s">
        <v>248</v>
      </c>
      <c r="C75" s="43" t="s">
        <v>2831</v>
      </c>
      <c r="D75" s="43" t="s">
        <v>252</v>
      </c>
      <c r="E75" s="43" t="s">
        <v>2827</v>
      </c>
      <c r="F75" s="47">
        <v>90</v>
      </c>
      <c r="G75" s="47">
        <v>93</v>
      </c>
      <c r="H75" s="47">
        <v>91.5</v>
      </c>
      <c r="I75" s="8" t="s">
        <v>46</v>
      </c>
    </row>
    <row r="76" spans="1:9">
      <c r="A76" s="43">
        <v>73</v>
      </c>
      <c r="B76" s="43" t="s">
        <v>248</v>
      </c>
      <c r="C76" s="43" t="s">
        <v>2832</v>
      </c>
      <c r="D76" s="43" t="s">
        <v>252</v>
      </c>
      <c r="E76" s="43" t="s">
        <v>2827</v>
      </c>
      <c r="F76" s="47">
        <v>89</v>
      </c>
      <c r="G76" s="47">
        <v>91</v>
      </c>
      <c r="H76" s="47">
        <v>90</v>
      </c>
      <c r="I76" s="8" t="s">
        <v>46</v>
      </c>
    </row>
    <row r="77" spans="1:9">
      <c r="A77" s="43">
        <v>74</v>
      </c>
      <c r="B77" s="43" t="s">
        <v>390</v>
      </c>
      <c r="C77" s="43" t="s">
        <v>2833</v>
      </c>
      <c r="D77" s="43" t="s">
        <v>131</v>
      </c>
      <c r="E77" s="43" t="s">
        <v>2834</v>
      </c>
      <c r="F77" s="47">
        <v>75</v>
      </c>
      <c r="G77" s="47">
        <v>75</v>
      </c>
      <c r="H77" s="47">
        <v>75</v>
      </c>
      <c r="I77" s="8" t="s">
        <v>46</v>
      </c>
    </row>
    <row r="78" spans="1:9">
      <c r="A78" s="43">
        <v>75</v>
      </c>
      <c r="B78" s="43" t="s">
        <v>548</v>
      </c>
      <c r="C78" s="43" t="s">
        <v>1876</v>
      </c>
      <c r="D78" s="43" t="s">
        <v>252</v>
      </c>
      <c r="E78" s="43" t="s">
        <v>2834</v>
      </c>
      <c r="F78" s="47">
        <v>94.9</v>
      </c>
      <c r="G78" s="47">
        <v>87.5</v>
      </c>
      <c r="H78" s="47">
        <v>91.2</v>
      </c>
      <c r="I78" s="8" t="s">
        <v>46</v>
      </c>
    </row>
    <row r="79" spans="1:9">
      <c r="A79" s="43">
        <v>76</v>
      </c>
      <c r="B79" s="43" t="s">
        <v>548</v>
      </c>
      <c r="C79" s="43" t="s">
        <v>549</v>
      </c>
      <c r="D79" s="43" t="s">
        <v>252</v>
      </c>
      <c r="E79" s="43" t="s">
        <v>2834</v>
      </c>
      <c r="F79" s="47">
        <v>95</v>
      </c>
      <c r="G79" s="47">
        <v>85</v>
      </c>
      <c r="H79" s="47">
        <v>90</v>
      </c>
      <c r="I79" s="8" t="s">
        <v>46</v>
      </c>
    </row>
    <row r="80" spans="1:9">
      <c r="A80" s="43">
        <v>77</v>
      </c>
      <c r="B80" s="43" t="s">
        <v>204</v>
      </c>
      <c r="C80" s="43" t="s">
        <v>416</v>
      </c>
      <c r="D80" s="43" t="s">
        <v>252</v>
      </c>
      <c r="E80" s="43" t="s">
        <v>2834</v>
      </c>
      <c r="F80" s="47">
        <v>95.1</v>
      </c>
      <c r="G80" s="47">
        <v>90</v>
      </c>
      <c r="H80" s="47">
        <v>92.55</v>
      </c>
      <c r="I80" s="8" t="s">
        <v>46</v>
      </c>
    </row>
    <row r="81" spans="1:9">
      <c r="A81" s="43">
        <v>78</v>
      </c>
      <c r="B81" s="43" t="s">
        <v>315</v>
      </c>
      <c r="C81" s="43" t="s">
        <v>2835</v>
      </c>
      <c r="D81" s="43" t="s">
        <v>252</v>
      </c>
      <c r="E81" s="43" t="s">
        <v>2834</v>
      </c>
      <c r="F81" s="47">
        <v>94.1</v>
      </c>
      <c r="G81" s="47">
        <v>85</v>
      </c>
      <c r="H81" s="47">
        <v>89.55</v>
      </c>
      <c r="I81" s="8" t="s">
        <v>46</v>
      </c>
    </row>
    <row r="82" spans="1:9">
      <c r="A82" s="43">
        <v>79</v>
      </c>
      <c r="B82" s="43" t="s">
        <v>236</v>
      </c>
      <c r="C82" s="43" t="s">
        <v>2836</v>
      </c>
      <c r="D82" s="43" t="s">
        <v>252</v>
      </c>
      <c r="E82" s="43" t="s">
        <v>2834</v>
      </c>
      <c r="F82" s="47">
        <v>85.5</v>
      </c>
      <c r="G82" s="47">
        <v>90</v>
      </c>
      <c r="H82" s="47">
        <v>87.75</v>
      </c>
      <c r="I82" s="8" t="s">
        <v>46</v>
      </c>
    </row>
    <row r="83" spans="1:9">
      <c r="A83" s="43">
        <v>80</v>
      </c>
      <c r="B83" s="43" t="s">
        <v>217</v>
      </c>
      <c r="C83" s="43" t="s">
        <v>2837</v>
      </c>
      <c r="D83" s="43" t="s">
        <v>252</v>
      </c>
      <c r="E83" s="43" t="s">
        <v>2834</v>
      </c>
      <c r="F83" s="47">
        <v>95</v>
      </c>
      <c r="G83" s="47">
        <v>92.5</v>
      </c>
      <c r="H83" s="47">
        <v>93.75</v>
      </c>
      <c r="I83" s="8" t="s">
        <v>46</v>
      </c>
    </row>
    <row r="84" spans="1:9">
      <c r="A84" s="43">
        <v>81</v>
      </c>
      <c r="B84" s="43" t="s">
        <v>217</v>
      </c>
      <c r="C84" s="43" t="s">
        <v>487</v>
      </c>
      <c r="D84" s="43" t="s">
        <v>252</v>
      </c>
      <c r="E84" s="43" t="s">
        <v>2834</v>
      </c>
      <c r="F84" s="47">
        <v>85.3</v>
      </c>
      <c r="G84" s="47">
        <v>90</v>
      </c>
      <c r="H84" s="47">
        <v>87.65</v>
      </c>
      <c r="I84" s="8" t="s">
        <v>46</v>
      </c>
    </row>
    <row r="85" spans="1:9">
      <c r="A85" s="43">
        <v>82</v>
      </c>
      <c r="B85" s="43" t="s">
        <v>206</v>
      </c>
      <c r="C85" s="43" t="s">
        <v>2838</v>
      </c>
      <c r="D85" s="43" t="s">
        <v>131</v>
      </c>
      <c r="E85" s="43" t="s">
        <v>2834</v>
      </c>
      <c r="F85" s="47">
        <v>93.1</v>
      </c>
      <c r="G85" s="47">
        <v>90</v>
      </c>
      <c r="H85" s="47">
        <v>91.55</v>
      </c>
      <c r="I85" s="8" t="s">
        <v>46</v>
      </c>
    </row>
    <row r="86" spans="1:9">
      <c r="A86" s="43">
        <v>83</v>
      </c>
      <c r="B86" s="43" t="s">
        <v>206</v>
      </c>
      <c r="C86" s="43" t="s">
        <v>2839</v>
      </c>
      <c r="D86" s="43" t="s">
        <v>131</v>
      </c>
      <c r="E86" s="43" t="s">
        <v>2834</v>
      </c>
      <c r="F86" s="47">
        <v>93.1</v>
      </c>
      <c r="G86" s="47">
        <v>85</v>
      </c>
      <c r="H86" s="47">
        <v>89.05</v>
      </c>
      <c r="I86" s="8" t="s">
        <v>46</v>
      </c>
    </row>
    <row r="87" spans="1:9">
      <c r="A87" s="43">
        <v>84</v>
      </c>
      <c r="B87" s="43" t="s">
        <v>206</v>
      </c>
      <c r="C87" s="43" t="s">
        <v>2840</v>
      </c>
      <c r="D87" s="43" t="s">
        <v>252</v>
      </c>
      <c r="E87" s="43" t="s">
        <v>2834</v>
      </c>
      <c r="F87" s="47">
        <v>94.3</v>
      </c>
      <c r="G87" s="47">
        <v>87.5</v>
      </c>
      <c r="H87" s="47">
        <v>90.9</v>
      </c>
      <c r="I87" s="8" t="s">
        <v>46</v>
      </c>
    </row>
    <row r="88" spans="1:9">
      <c r="A88" s="43">
        <v>85</v>
      </c>
      <c r="B88" s="43" t="s">
        <v>248</v>
      </c>
      <c r="C88" s="43" t="s">
        <v>2841</v>
      </c>
      <c r="D88" s="43" t="s">
        <v>252</v>
      </c>
      <c r="E88" s="43" t="s">
        <v>2834</v>
      </c>
      <c r="F88" s="47">
        <v>94.9</v>
      </c>
      <c r="G88" s="47">
        <v>80</v>
      </c>
      <c r="H88" s="47">
        <v>87.45</v>
      </c>
      <c r="I88" s="8" t="s">
        <v>46</v>
      </c>
    </row>
    <row r="89" spans="1:9">
      <c r="A89" s="43">
        <v>86</v>
      </c>
      <c r="B89" s="43" t="s">
        <v>390</v>
      </c>
      <c r="C89" s="43" t="s">
        <v>1025</v>
      </c>
      <c r="D89" s="43" t="s">
        <v>131</v>
      </c>
      <c r="E89" s="43" t="s">
        <v>2842</v>
      </c>
      <c r="F89" s="47">
        <v>85</v>
      </c>
      <c r="G89" s="47">
        <v>92</v>
      </c>
      <c r="H89" s="47">
        <v>91</v>
      </c>
      <c r="I89" s="8" t="s">
        <v>46</v>
      </c>
    </row>
    <row r="90" spans="1:9">
      <c r="A90" s="43">
        <v>87</v>
      </c>
      <c r="B90" s="43" t="s">
        <v>548</v>
      </c>
      <c r="C90" s="43" t="s">
        <v>738</v>
      </c>
      <c r="D90" s="43" t="s">
        <v>252</v>
      </c>
      <c r="E90" s="43" t="s">
        <v>2842</v>
      </c>
      <c r="F90" s="47">
        <v>95</v>
      </c>
      <c r="G90" s="47">
        <v>95</v>
      </c>
      <c r="H90" s="47">
        <v>95</v>
      </c>
      <c r="I90" s="8" t="s">
        <v>16</v>
      </c>
    </row>
    <row r="91" spans="1:9">
      <c r="A91" s="43">
        <v>88</v>
      </c>
      <c r="B91" s="43" t="s">
        <v>421</v>
      </c>
      <c r="C91" s="43" t="s">
        <v>1593</v>
      </c>
      <c r="D91" s="43" t="s">
        <v>252</v>
      </c>
      <c r="E91" s="43" t="s">
        <v>2842</v>
      </c>
      <c r="F91" s="47">
        <v>90</v>
      </c>
      <c r="G91" s="47">
        <v>90</v>
      </c>
      <c r="H91" s="47">
        <v>89</v>
      </c>
      <c r="I91" s="8" t="s">
        <v>46</v>
      </c>
    </row>
    <row r="92" spans="1:9">
      <c r="A92" s="43">
        <v>89</v>
      </c>
      <c r="B92" s="43" t="s">
        <v>421</v>
      </c>
      <c r="C92" s="43" t="s">
        <v>422</v>
      </c>
      <c r="D92" s="43" t="s">
        <v>131</v>
      </c>
      <c r="E92" s="43" t="s">
        <v>2842</v>
      </c>
      <c r="F92" s="47">
        <v>80</v>
      </c>
      <c r="G92" s="47">
        <v>90</v>
      </c>
      <c r="H92" s="47">
        <v>75</v>
      </c>
      <c r="I92" s="8" t="s">
        <v>46</v>
      </c>
    </row>
    <row r="93" spans="1:9">
      <c r="A93" s="43">
        <v>90</v>
      </c>
      <c r="B93" s="43" t="s">
        <v>315</v>
      </c>
      <c r="C93" s="43" t="s">
        <v>748</v>
      </c>
      <c r="D93" s="43" t="s">
        <v>252</v>
      </c>
      <c r="E93" s="43" t="s">
        <v>2842</v>
      </c>
      <c r="F93" s="47">
        <v>85</v>
      </c>
      <c r="G93" s="47">
        <v>90</v>
      </c>
      <c r="H93" s="47">
        <v>88</v>
      </c>
      <c r="I93" s="8" t="s">
        <v>46</v>
      </c>
    </row>
    <row r="94" spans="1:9">
      <c r="A94" s="43">
        <v>91</v>
      </c>
      <c r="B94" s="43" t="s">
        <v>315</v>
      </c>
      <c r="C94" s="43" t="s">
        <v>751</v>
      </c>
      <c r="D94" s="43" t="s">
        <v>131</v>
      </c>
      <c r="E94" s="43" t="s">
        <v>2842</v>
      </c>
      <c r="F94" s="47">
        <v>85</v>
      </c>
      <c r="G94" s="47">
        <v>90</v>
      </c>
      <c r="H94" s="47">
        <v>89</v>
      </c>
      <c r="I94" s="8" t="s">
        <v>46</v>
      </c>
    </row>
    <row r="95" spans="1:9">
      <c r="A95" s="43">
        <v>92</v>
      </c>
      <c r="B95" s="43" t="s">
        <v>315</v>
      </c>
      <c r="C95" s="43" t="s">
        <v>2843</v>
      </c>
      <c r="D95" s="43" t="s">
        <v>131</v>
      </c>
      <c r="E95" s="43" t="s">
        <v>2842</v>
      </c>
      <c r="F95" s="47">
        <v>85</v>
      </c>
      <c r="G95" s="47">
        <v>90</v>
      </c>
      <c r="H95" s="47">
        <v>86</v>
      </c>
      <c r="I95" s="8" t="s">
        <v>46</v>
      </c>
    </row>
    <row r="96" spans="1:9">
      <c r="A96" s="43">
        <v>93</v>
      </c>
      <c r="B96" s="43" t="s">
        <v>217</v>
      </c>
      <c r="C96" s="43" t="s">
        <v>1683</v>
      </c>
      <c r="D96" s="43" t="s">
        <v>131</v>
      </c>
      <c r="E96" s="43" t="s">
        <v>2842</v>
      </c>
      <c r="F96" s="47">
        <v>85</v>
      </c>
      <c r="G96" s="47">
        <v>92</v>
      </c>
      <c r="H96" s="47">
        <v>83</v>
      </c>
      <c r="I96" s="8" t="s">
        <v>46</v>
      </c>
    </row>
    <row r="97" spans="1:9">
      <c r="A97" s="43">
        <v>94</v>
      </c>
      <c r="B97" s="43" t="s">
        <v>217</v>
      </c>
      <c r="C97" s="43" t="s">
        <v>2844</v>
      </c>
      <c r="D97" s="43" t="s">
        <v>131</v>
      </c>
      <c r="E97" s="43" t="s">
        <v>2842</v>
      </c>
      <c r="F97" s="47">
        <v>85</v>
      </c>
      <c r="G97" s="47">
        <v>90</v>
      </c>
      <c r="H97" s="47">
        <v>86</v>
      </c>
      <c r="I97" s="8" t="s">
        <v>46</v>
      </c>
    </row>
    <row r="98" spans="1:9">
      <c r="A98" s="43">
        <v>95</v>
      </c>
      <c r="B98" s="43" t="s">
        <v>206</v>
      </c>
      <c r="C98" s="43" t="s">
        <v>2845</v>
      </c>
      <c r="D98" s="43" t="s">
        <v>252</v>
      </c>
      <c r="E98" s="43" t="s">
        <v>2842</v>
      </c>
      <c r="F98" s="47">
        <v>90</v>
      </c>
      <c r="G98" s="47">
        <v>92</v>
      </c>
      <c r="H98" s="47">
        <v>93</v>
      </c>
      <c r="I98" s="8" t="s">
        <v>46</v>
      </c>
    </row>
    <row r="99" spans="1:9">
      <c r="A99" s="43">
        <v>96</v>
      </c>
      <c r="B99" s="43" t="s">
        <v>248</v>
      </c>
      <c r="C99" s="43" t="s">
        <v>1549</v>
      </c>
      <c r="D99" s="43" t="s">
        <v>252</v>
      </c>
      <c r="E99" s="43" t="s">
        <v>2842</v>
      </c>
      <c r="F99" s="47">
        <v>85</v>
      </c>
      <c r="G99" s="47">
        <v>85</v>
      </c>
      <c r="H99" s="47">
        <v>86</v>
      </c>
      <c r="I99" s="8" t="s">
        <v>46</v>
      </c>
    </row>
    <row r="100" spans="1:9">
      <c r="A100" s="43">
        <v>97</v>
      </c>
      <c r="B100" s="43" t="s">
        <v>248</v>
      </c>
      <c r="C100" s="43" t="s">
        <v>1667</v>
      </c>
      <c r="D100" s="43" t="s">
        <v>131</v>
      </c>
      <c r="E100" s="43" t="s">
        <v>2842</v>
      </c>
      <c r="F100" s="47">
        <v>85</v>
      </c>
      <c r="G100" s="47">
        <v>90</v>
      </c>
      <c r="H100" s="47">
        <v>79</v>
      </c>
      <c r="I100" s="8" t="s">
        <v>46</v>
      </c>
    </row>
    <row r="101" spans="1:9">
      <c r="A101" s="43">
        <v>98</v>
      </c>
      <c r="B101" s="8" t="s">
        <v>495</v>
      </c>
      <c r="C101" s="8" t="s">
        <v>2801</v>
      </c>
      <c r="D101" s="8" t="s">
        <v>252</v>
      </c>
      <c r="E101" s="8" t="s">
        <v>2381</v>
      </c>
      <c r="F101" s="51">
        <v>97.25</v>
      </c>
      <c r="G101" s="51">
        <v>97.25</v>
      </c>
      <c r="H101" s="51">
        <f t="shared" ref="H101:H106" si="1">AVERAGE(F101:G101)</f>
        <v>97.25</v>
      </c>
      <c r="I101" s="8" t="s">
        <v>16</v>
      </c>
    </row>
    <row r="102" spans="1:9">
      <c r="A102" s="43">
        <v>99</v>
      </c>
      <c r="B102" s="8" t="s">
        <v>65</v>
      </c>
      <c r="C102" s="8" t="s">
        <v>2846</v>
      </c>
      <c r="D102" s="8" t="s">
        <v>252</v>
      </c>
      <c r="E102" s="8" t="s">
        <v>2385</v>
      </c>
      <c r="F102" s="51">
        <v>95.67</v>
      </c>
      <c r="G102" s="51">
        <v>95.67</v>
      </c>
      <c r="H102" s="51">
        <f t="shared" si="1"/>
        <v>95.67</v>
      </c>
      <c r="I102" s="8" t="s">
        <v>46</v>
      </c>
    </row>
    <row r="103" spans="1:9">
      <c r="A103" s="43">
        <v>100</v>
      </c>
      <c r="B103" s="8" t="s">
        <v>638</v>
      </c>
      <c r="C103" s="8" t="s">
        <v>2847</v>
      </c>
      <c r="D103" s="8" t="s">
        <v>252</v>
      </c>
      <c r="E103" s="8" t="s">
        <v>2848</v>
      </c>
      <c r="F103" s="51">
        <v>96.75</v>
      </c>
      <c r="G103" s="51">
        <v>95.5</v>
      </c>
      <c r="H103" s="51">
        <f t="shared" si="1"/>
        <v>96.125</v>
      </c>
      <c r="I103" s="8" t="s">
        <v>16</v>
      </c>
    </row>
    <row r="104" spans="1:9">
      <c r="A104" s="43">
        <v>101</v>
      </c>
      <c r="B104" s="8" t="s">
        <v>37</v>
      </c>
      <c r="C104" s="8" t="s">
        <v>2849</v>
      </c>
      <c r="D104" s="8" t="s">
        <v>252</v>
      </c>
      <c r="E104" s="8" t="s">
        <v>2850</v>
      </c>
      <c r="F104" s="51">
        <v>96.75</v>
      </c>
      <c r="G104" s="51">
        <v>95.5</v>
      </c>
      <c r="H104" s="51">
        <f t="shared" si="1"/>
        <v>96.125</v>
      </c>
      <c r="I104" s="8" t="s">
        <v>16</v>
      </c>
    </row>
    <row r="105" spans="1:9">
      <c r="A105" s="43">
        <v>102</v>
      </c>
      <c r="B105" s="8" t="s">
        <v>37</v>
      </c>
      <c r="C105" s="8" t="s">
        <v>82</v>
      </c>
      <c r="D105" s="8" t="s">
        <v>252</v>
      </c>
      <c r="E105" s="8" t="s">
        <v>2851</v>
      </c>
      <c r="F105" s="51">
        <v>96.75</v>
      </c>
      <c r="G105" s="51">
        <v>95.5</v>
      </c>
      <c r="H105" s="51">
        <f t="shared" si="1"/>
        <v>96.125</v>
      </c>
      <c r="I105" s="8" t="s">
        <v>16</v>
      </c>
    </row>
    <row r="106" spans="1:9">
      <c r="A106" s="43">
        <v>103</v>
      </c>
      <c r="B106" s="8" t="s">
        <v>37</v>
      </c>
      <c r="C106" s="8" t="s">
        <v>90</v>
      </c>
      <c r="D106" s="8" t="s">
        <v>252</v>
      </c>
      <c r="E106" s="8" t="s">
        <v>2852</v>
      </c>
      <c r="F106" s="51">
        <v>96.75</v>
      </c>
      <c r="G106" s="51">
        <v>95.5</v>
      </c>
      <c r="H106" s="51">
        <f t="shared" si="1"/>
        <v>96.125</v>
      </c>
      <c r="I106" s="8" t="s">
        <v>16</v>
      </c>
    </row>
    <row r="107" spans="1:9">
      <c r="A107" s="43">
        <v>104</v>
      </c>
      <c r="B107" s="8" t="s">
        <v>548</v>
      </c>
      <c r="C107" s="8" t="s">
        <v>2853</v>
      </c>
      <c r="D107" s="8" t="s">
        <v>252</v>
      </c>
      <c r="E107" s="8" t="s">
        <v>2854</v>
      </c>
      <c r="F107" s="51">
        <v>99</v>
      </c>
      <c r="G107" s="51">
        <v>99</v>
      </c>
      <c r="H107" s="51">
        <v>99</v>
      </c>
      <c r="I107" s="8" t="s">
        <v>16</v>
      </c>
    </row>
    <row r="108" spans="1:9">
      <c r="A108" s="43">
        <v>105</v>
      </c>
      <c r="B108" s="8" t="s">
        <v>236</v>
      </c>
      <c r="C108" s="8" t="s">
        <v>2855</v>
      </c>
      <c r="D108" s="8" t="s">
        <v>131</v>
      </c>
      <c r="E108" s="8" t="s">
        <v>2856</v>
      </c>
      <c r="F108" s="51">
        <v>98.45</v>
      </c>
      <c r="G108" s="51">
        <v>98</v>
      </c>
      <c r="H108" s="51">
        <v>98.22</v>
      </c>
      <c r="I108" s="8" t="s">
        <v>16</v>
      </c>
    </row>
    <row r="109" spans="1:9">
      <c r="A109" s="43">
        <v>106</v>
      </c>
      <c r="B109" s="8" t="s">
        <v>390</v>
      </c>
      <c r="C109" s="8" t="s">
        <v>2857</v>
      </c>
      <c r="D109" s="8" t="s">
        <v>252</v>
      </c>
      <c r="E109" s="8" t="s">
        <v>2856</v>
      </c>
      <c r="F109" s="51">
        <v>97.6</v>
      </c>
      <c r="G109" s="51">
        <v>98</v>
      </c>
      <c r="H109" s="51">
        <v>97.8</v>
      </c>
      <c r="I109" s="8" t="s">
        <v>16</v>
      </c>
    </row>
    <row r="110" spans="1:9">
      <c r="A110" s="43">
        <v>107</v>
      </c>
      <c r="B110" s="8" t="s">
        <v>548</v>
      </c>
      <c r="C110" s="8" t="s">
        <v>2858</v>
      </c>
      <c r="D110" s="8" t="s">
        <v>131</v>
      </c>
      <c r="E110" s="8" t="s">
        <v>2856</v>
      </c>
      <c r="F110" s="51">
        <v>96.93</v>
      </c>
      <c r="G110" s="51">
        <v>98</v>
      </c>
      <c r="H110" s="51">
        <v>97.47</v>
      </c>
      <c r="I110" s="8" t="s">
        <v>46</v>
      </c>
    </row>
    <row r="111" spans="1:9">
      <c r="A111" s="43">
        <v>108</v>
      </c>
      <c r="B111" s="8" t="s">
        <v>390</v>
      </c>
      <c r="C111" s="8" t="s">
        <v>2859</v>
      </c>
      <c r="D111" s="8" t="s">
        <v>252</v>
      </c>
      <c r="E111" s="8" t="s">
        <v>2856</v>
      </c>
      <c r="F111" s="51">
        <v>96.8</v>
      </c>
      <c r="G111" s="51">
        <v>98</v>
      </c>
      <c r="H111" s="51">
        <v>97.4</v>
      </c>
      <c r="I111" s="8" t="s">
        <v>46</v>
      </c>
    </row>
    <row r="112" spans="1:9">
      <c r="A112" s="43">
        <v>109</v>
      </c>
      <c r="B112" s="8" t="s">
        <v>204</v>
      </c>
      <c r="C112" s="8" t="s">
        <v>2860</v>
      </c>
      <c r="D112" s="8" t="s">
        <v>252</v>
      </c>
      <c r="E112" s="8" t="s">
        <v>2856</v>
      </c>
      <c r="F112" s="51">
        <v>97.56</v>
      </c>
      <c r="G112" s="51">
        <v>97</v>
      </c>
      <c r="H112" s="51">
        <v>97.28</v>
      </c>
      <c r="I112" s="8" t="s">
        <v>46</v>
      </c>
    </row>
    <row r="113" spans="1:9">
      <c r="A113" s="43">
        <v>110</v>
      </c>
      <c r="B113" s="8" t="s">
        <v>217</v>
      </c>
      <c r="C113" s="8" t="s">
        <v>2861</v>
      </c>
      <c r="D113" s="8" t="s">
        <v>131</v>
      </c>
      <c r="E113" s="8" t="s">
        <v>2856</v>
      </c>
      <c r="F113" s="51">
        <v>97.4</v>
      </c>
      <c r="G113" s="51">
        <v>97</v>
      </c>
      <c r="H113" s="51">
        <v>97.2</v>
      </c>
      <c r="I113" s="8" t="s">
        <v>46</v>
      </c>
    </row>
    <row r="114" spans="1:9">
      <c r="A114" s="43">
        <v>111</v>
      </c>
      <c r="B114" s="8" t="s">
        <v>548</v>
      </c>
      <c r="C114" s="8" t="s">
        <v>1653</v>
      </c>
      <c r="D114" s="8" t="s">
        <v>131</v>
      </c>
      <c r="E114" s="8" t="s">
        <v>2856</v>
      </c>
      <c r="F114" s="51">
        <v>96</v>
      </c>
      <c r="G114" s="51">
        <v>98</v>
      </c>
      <c r="H114" s="51">
        <v>97</v>
      </c>
      <c r="I114" s="8" t="s">
        <v>46</v>
      </c>
    </row>
    <row r="115" spans="1:9">
      <c r="A115" s="43">
        <v>112</v>
      </c>
      <c r="B115" s="8" t="s">
        <v>548</v>
      </c>
      <c r="C115" s="8" t="s">
        <v>2862</v>
      </c>
      <c r="D115" s="8" t="s">
        <v>252</v>
      </c>
      <c r="E115" s="8" t="s">
        <v>2854</v>
      </c>
      <c r="F115" s="51">
        <v>98</v>
      </c>
      <c r="G115" s="51">
        <v>97</v>
      </c>
      <c r="H115" s="51">
        <v>97</v>
      </c>
      <c r="I115" s="8" t="s">
        <v>46</v>
      </c>
    </row>
    <row r="116" spans="1:9">
      <c r="A116" s="43">
        <v>113</v>
      </c>
      <c r="B116" s="8" t="s">
        <v>217</v>
      </c>
      <c r="C116" s="8" t="s">
        <v>1906</v>
      </c>
      <c r="D116" s="8" t="s">
        <v>252</v>
      </c>
      <c r="E116" s="8" t="s">
        <v>2856</v>
      </c>
      <c r="F116" s="51">
        <v>96.7</v>
      </c>
      <c r="G116" s="51">
        <v>97</v>
      </c>
      <c r="H116" s="51">
        <v>96.9</v>
      </c>
      <c r="I116" s="8" t="s">
        <v>46</v>
      </c>
    </row>
    <row r="117" spans="1:9">
      <c r="A117" s="43">
        <v>114</v>
      </c>
      <c r="B117" s="8" t="s">
        <v>217</v>
      </c>
      <c r="C117" s="8" t="s">
        <v>275</v>
      </c>
      <c r="D117" s="8" t="s">
        <v>131</v>
      </c>
      <c r="E117" s="8" t="s">
        <v>2856</v>
      </c>
      <c r="F117" s="51">
        <v>96.78</v>
      </c>
      <c r="G117" s="51">
        <v>97</v>
      </c>
      <c r="H117" s="51">
        <v>96.89</v>
      </c>
      <c r="I117" s="8" t="s">
        <v>46</v>
      </c>
    </row>
    <row r="118" spans="1:9">
      <c r="A118" s="43">
        <v>115</v>
      </c>
      <c r="B118" s="8" t="s">
        <v>248</v>
      </c>
      <c r="C118" s="8" t="s">
        <v>2863</v>
      </c>
      <c r="D118" s="8" t="s">
        <v>252</v>
      </c>
      <c r="E118" s="8" t="s">
        <v>2856</v>
      </c>
      <c r="F118" s="51">
        <v>96.5</v>
      </c>
      <c r="G118" s="51">
        <v>97</v>
      </c>
      <c r="H118" s="51">
        <v>96.75</v>
      </c>
      <c r="I118" s="8" t="s">
        <v>46</v>
      </c>
    </row>
    <row r="119" spans="1:9">
      <c r="A119" s="43">
        <v>116</v>
      </c>
      <c r="B119" s="8" t="s">
        <v>217</v>
      </c>
      <c r="C119" s="8" t="s">
        <v>2864</v>
      </c>
      <c r="D119" s="8" t="s">
        <v>131</v>
      </c>
      <c r="E119" s="8" t="s">
        <v>2856</v>
      </c>
      <c r="F119" s="51">
        <v>96.4</v>
      </c>
      <c r="G119" s="51">
        <v>97</v>
      </c>
      <c r="H119" s="51">
        <v>96.7</v>
      </c>
      <c r="I119" s="8" t="s">
        <v>46</v>
      </c>
    </row>
    <row r="120" spans="1:9">
      <c r="A120" s="43">
        <v>117</v>
      </c>
      <c r="B120" s="8" t="s">
        <v>548</v>
      </c>
      <c r="C120" s="8" t="s">
        <v>702</v>
      </c>
      <c r="D120" s="8" t="s">
        <v>252</v>
      </c>
      <c r="E120" s="8" t="s">
        <v>2856</v>
      </c>
      <c r="F120" s="51">
        <v>95.6</v>
      </c>
      <c r="G120" s="51">
        <v>97.5</v>
      </c>
      <c r="H120" s="51">
        <v>96.55</v>
      </c>
      <c r="I120" s="8" t="s">
        <v>46</v>
      </c>
    </row>
    <row r="121" spans="1:9">
      <c r="A121" s="43">
        <v>118</v>
      </c>
      <c r="B121" s="8" t="s">
        <v>248</v>
      </c>
      <c r="C121" s="8" t="s">
        <v>1318</v>
      </c>
      <c r="D121" s="8" t="s">
        <v>131</v>
      </c>
      <c r="E121" s="8" t="s">
        <v>2856</v>
      </c>
      <c r="F121" s="51">
        <v>96.36</v>
      </c>
      <c r="G121" s="51">
        <v>96.5</v>
      </c>
      <c r="H121" s="51">
        <v>96.43</v>
      </c>
      <c r="I121" s="8" t="s">
        <v>46</v>
      </c>
    </row>
    <row r="122" spans="1:9">
      <c r="A122" s="43">
        <v>119</v>
      </c>
      <c r="B122" s="8" t="s">
        <v>548</v>
      </c>
      <c r="C122" s="8" t="s">
        <v>2865</v>
      </c>
      <c r="D122" s="8" t="s">
        <v>131</v>
      </c>
      <c r="E122" s="8" t="s">
        <v>2856</v>
      </c>
      <c r="F122" s="51">
        <v>95.26</v>
      </c>
      <c r="G122" s="51">
        <v>97</v>
      </c>
      <c r="H122" s="51">
        <v>96.13</v>
      </c>
      <c r="I122" s="8" t="s">
        <v>46</v>
      </c>
    </row>
    <row r="123" spans="1:9">
      <c r="A123" s="43">
        <v>120</v>
      </c>
      <c r="B123" s="8" t="s">
        <v>217</v>
      </c>
      <c r="C123" s="8" t="s">
        <v>1284</v>
      </c>
      <c r="D123" s="8" t="s">
        <v>131</v>
      </c>
      <c r="E123" s="8" t="s">
        <v>2856</v>
      </c>
      <c r="F123" s="51">
        <v>94.89</v>
      </c>
      <c r="G123" s="51">
        <v>97</v>
      </c>
      <c r="H123" s="51">
        <v>96</v>
      </c>
      <c r="I123" s="8" t="s">
        <v>46</v>
      </c>
    </row>
    <row r="124" spans="1:9">
      <c r="A124" s="43">
        <v>121</v>
      </c>
      <c r="B124" s="8" t="s">
        <v>421</v>
      </c>
      <c r="C124" s="8" t="s">
        <v>1550</v>
      </c>
      <c r="D124" s="8" t="s">
        <v>131</v>
      </c>
      <c r="E124" s="8" t="s">
        <v>2854</v>
      </c>
      <c r="F124" s="51">
        <v>94</v>
      </c>
      <c r="G124" s="51">
        <v>95</v>
      </c>
      <c r="H124" s="51">
        <v>96</v>
      </c>
      <c r="I124" s="8" t="s">
        <v>46</v>
      </c>
    </row>
    <row r="125" spans="1:9">
      <c r="A125" s="43">
        <v>122</v>
      </c>
      <c r="B125" s="8" t="s">
        <v>248</v>
      </c>
      <c r="C125" s="8" t="s">
        <v>2866</v>
      </c>
      <c r="D125" s="8" t="s">
        <v>252</v>
      </c>
      <c r="E125" s="8" t="s">
        <v>2854</v>
      </c>
      <c r="F125" s="51">
        <v>96</v>
      </c>
      <c r="G125" s="51">
        <v>96</v>
      </c>
      <c r="H125" s="51">
        <v>96</v>
      </c>
      <c r="I125" s="8" t="s">
        <v>46</v>
      </c>
    </row>
    <row r="126" spans="1:9">
      <c r="A126" s="43">
        <v>123</v>
      </c>
      <c r="B126" s="8" t="s">
        <v>206</v>
      </c>
      <c r="C126" s="8" t="s">
        <v>361</v>
      </c>
      <c r="D126" s="8" t="s">
        <v>252</v>
      </c>
      <c r="E126" s="8" t="s">
        <v>2856</v>
      </c>
      <c r="F126" s="51">
        <v>94.5</v>
      </c>
      <c r="G126" s="51">
        <v>97</v>
      </c>
      <c r="H126" s="51">
        <v>95.75</v>
      </c>
      <c r="I126" s="8" t="s">
        <v>46</v>
      </c>
    </row>
    <row r="127" spans="1:9">
      <c r="A127" s="43">
        <v>124</v>
      </c>
      <c r="B127" s="8" t="s">
        <v>236</v>
      </c>
      <c r="C127" s="8" t="s">
        <v>2867</v>
      </c>
      <c r="D127" s="8" t="s">
        <v>252</v>
      </c>
      <c r="E127" s="8" t="s">
        <v>2854</v>
      </c>
      <c r="F127" s="51">
        <v>94</v>
      </c>
      <c r="G127" s="51">
        <v>95</v>
      </c>
      <c r="H127" s="51">
        <v>95</v>
      </c>
      <c r="I127" s="8" t="s">
        <v>46</v>
      </c>
    </row>
    <row r="128" spans="1:9">
      <c r="A128" s="43">
        <v>125</v>
      </c>
      <c r="B128" s="8" t="s">
        <v>548</v>
      </c>
      <c r="C128" s="8" t="s">
        <v>701</v>
      </c>
      <c r="D128" s="8" t="s">
        <v>252</v>
      </c>
      <c r="E128" s="8" t="s">
        <v>2854</v>
      </c>
      <c r="F128" s="51">
        <v>94</v>
      </c>
      <c r="G128" s="51">
        <v>94</v>
      </c>
      <c r="H128" s="51">
        <v>94</v>
      </c>
      <c r="I128" s="8" t="s">
        <v>46</v>
      </c>
    </row>
    <row r="129" spans="1:9">
      <c r="A129" s="43">
        <v>126</v>
      </c>
      <c r="B129" s="8" t="s">
        <v>390</v>
      </c>
      <c r="C129" s="8" t="s">
        <v>1565</v>
      </c>
      <c r="D129" s="8" t="s">
        <v>252</v>
      </c>
      <c r="E129" s="8" t="s">
        <v>2854</v>
      </c>
      <c r="F129" s="51">
        <v>93</v>
      </c>
      <c r="G129" s="51">
        <v>92</v>
      </c>
      <c r="H129" s="51">
        <v>93</v>
      </c>
      <c r="I129" s="8" t="s">
        <v>46</v>
      </c>
    </row>
    <row r="130" spans="1:9">
      <c r="A130" s="43">
        <v>127</v>
      </c>
      <c r="B130" s="8" t="s">
        <v>204</v>
      </c>
      <c r="C130" s="8" t="s">
        <v>2868</v>
      </c>
      <c r="D130" s="8" t="s">
        <v>252</v>
      </c>
      <c r="E130" s="8" t="s">
        <v>2854</v>
      </c>
      <c r="F130" s="51">
        <v>90</v>
      </c>
      <c r="G130" s="51">
        <v>92</v>
      </c>
      <c r="H130" s="51">
        <v>93</v>
      </c>
      <c r="I130" s="8" t="s">
        <v>46</v>
      </c>
    </row>
    <row r="131" spans="1:9">
      <c r="A131" s="43">
        <v>128</v>
      </c>
      <c r="B131" s="8" t="s">
        <v>248</v>
      </c>
      <c r="C131" s="8" t="s">
        <v>2869</v>
      </c>
      <c r="D131" s="8" t="s">
        <v>252</v>
      </c>
      <c r="E131" s="8" t="s">
        <v>2854</v>
      </c>
      <c r="F131" s="51">
        <v>92</v>
      </c>
      <c r="G131" s="51">
        <v>93</v>
      </c>
      <c r="H131" s="51">
        <v>93</v>
      </c>
      <c r="I131" s="8" t="s">
        <v>46</v>
      </c>
    </row>
    <row r="132" spans="1:9">
      <c r="A132" s="43">
        <v>129</v>
      </c>
      <c r="B132" s="8" t="s">
        <v>248</v>
      </c>
      <c r="C132" s="8" t="s">
        <v>2870</v>
      </c>
      <c r="D132" s="8" t="s">
        <v>252</v>
      </c>
      <c r="E132" s="8" t="s">
        <v>2854</v>
      </c>
      <c r="F132" s="51">
        <v>92</v>
      </c>
      <c r="G132" s="51">
        <v>92</v>
      </c>
      <c r="H132" s="51">
        <v>92</v>
      </c>
      <c r="I132" s="8" t="s">
        <v>46</v>
      </c>
    </row>
    <row r="133" spans="1:9">
      <c r="A133" s="43">
        <v>130</v>
      </c>
      <c r="B133" s="8" t="s">
        <v>248</v>
      </c>
      <c r="C133" s="8" t="s">
        <v>2871</v>
      </c>
      <c r="D133" s="8" t="s">
        <v>131</v>
      </c>
      <c r="E133" s="8" t="s">
        <v>2854</v>
      </c>
      <c r="F133" s="51">
        <v>92</v>
      </c>
      <c r="G133" s="51">
        <v>91</v>
      </c>
      <c r="H133" s="51">
        <v>92</v>
      </c>
      <c r="I133" s="8" t="s">
        <v>46</v>
      </c>
    </row>
    <row r="134" spans="1:9">
      <c r="A134" s="43">
        <v>131</v>
      </c>
      <c r="B134" s="8" t="s">
        <v>390</v>
      </c>
      <c r="C134" s="8" t="s">
        <v>1687</v>
      </c>
      <c r="D134" s="8" t="s">
        <v>252</v>
      </c>
      <c r="E134" s="8" t="s">
        <v>2854</v>
      </c>
      <c r="F134" s="51">
        <v>90</v>
      </c>
      <c r="G134" s="51">
        <v>90</v>
      </c>
      <c r="H134" s="51">
        <v>91</v>
      </c>
      <c r="I134" s="8" t="s">
        <v>46</v>
      </c>
    </row>
    <row r="135" spans="1:9">
      <c r="A135" s="43">
        <v>132</v>
      </c>
      <c r="B135" s="8" t="s">
        <v>315</v>
      </c>
      <c r="C135" s="8" t="s">
        <v>2872</v>
      </c>
      <c r="D135" s="8" t="s">
        <v>131</v>
      </c>
      <c r="E135" s="8" t="s">
        <v>2854</v>
      </c>
      <c r="F135" s="51">
        <v>90</v>
      </c>
      <c r="G135" s="51">
        <v>88</v>
      </c>
      <c r="H135" s="51">
        <v>90</v>
      </c>
      <c r="I135" s="8" t="s">
        <v>46</v>
      </c>
    </row>
    <row r="136" spans="1:9">
      <c r="A136" s="43">
        <v>133</v>
      </c>
      <c r="B136" s="8" t="s">
        <v>248</v>
      </c>
      <c r="C136" s="8" t="s">
        <v>2873</v>
      </c>
      <c r="D136" s="8" t="s">
        <v>131</v>
      </c>
      <c r="E136" s="8" t="s">
        <v>2854</v>
      </c>
      <c r="F136" s="51">
        <v>90</v>
      </c>
      <c r="G136" s="51">
        <v>90</v>
      </c>
      <c r="H136" s="51">
        <v>90</v>
      </c>
      <c r="I136" s="8" t="s">
        <v>46</v>
      </c>
    </row>
    <row r="137" spans="1:9">
      <c r="A137" s="43">
        <v>134</v>
      </c>
      <c r="B137" s="8" t="s">
        <v>315</v>
      </c>
      <c r="C137" s="8" t="s">
        <v>2874</v>
      </c>
      <c r="D137" s="8" t="s">
        <v>131</v>
      </c>
      <c r="E137" s="8" t="s">
        <v>2854</v>
      </c>
      <c r="F137" s="51">
        <v>80</v>
      </c>
      <c r="G137" s="51">
        <v>88</v>
      </c>
      <c r="H137" s="51">
        <v>84</v>
      </c>
      <c r="I137" s="8" t="s">
        <v>46</v>
      </c>
    </row>
    <row r="138" spans="1:9">
      <c r="A138" s="43">
        <v>135</v>
      </c>
      <c r="B138" s="8" t="s">
        <v>520</v>
      </c>
      <c r="C138" s="8" t="s">
        <v>2875</v>
      </c>
      <c r="D138" s="8" t="s">
        <v>252</v>
      </c>
      <c r="E138" s="8" t="s">
        <v>102</v>
      </c>
      <c r="F138" s="51">
        <v>95</v>
      </c>
      <c r="G138" s="51">
        <v>93</v>
      </c>
      <c r="H138" s="51">
        <v>94</v>
      </c>
      <c r="I138" s="8" t="s">
        <v>16</v>
      </c>
    </row>
    <row r="139" spans="1:9">
      <c r="A139" s="43">
        <v>136</v>
      </c>
      <c r="B139" s="8" t="s">
        <v>17</v>
      </c>
      <c r="C139" s="8" t="s">
        <v>2876</v>
      </c>
      <c r="D139" s="8" t="s">
        <v>252</v>
      </c>
      <c r="E139" s="8" t="s">
        <v>102</v>
      </c>
      <c r="F139" s="51">
        <v>94</v>
      </c>
      <c r="G139" s="51">
        <v>94</v>
      </c>
      <c r="H139" s="51">
        <v>94</v>
      </c>
      <c r="I139" s="8" t="s">
        <v>46</v>
      </c>
    </row>
    <row r="140" spans="1:9">
      <c r="A140" s="43">
        <v>137</v>
      </c>
      <c r="B140" s="8" t="s">
        <v>56</v>
      </c>
      <c r="C140" s="8" t="s">
        <v>57</v>
      </c>
      <c r="D140" s="8" t="s">
        <v>252</v>
      </c>
      <c r="E140" s="8" t="s">
        <v>2877</v>
      </c>
      <c r="F140" s="51">
        <v>93</v>
      </c>
      <c r="G140" s="51">
        <v>92</v>
      </c>
      <c r="H140" s="51">
        <v>92.5</v>
      </c>
      <c r="I140" s="8" t="s">
        <v>46</v>
      </c>
    </row>
    <row r="141" spans="1:9">
      <c r="A141" s="43">
        <v>138</v>
      </c>
      <c r="B141" s="8" t="s">
        <v>520</v>
      </c>
      <c r="C141" s="8" t="s">
        <v>2878</v>
      </c>
      <c r="D141" s="8" t="s">
        <v>252</v>
      </c>
      <c r="E141" s="8" t="s">
        <v>2879</v>
      </c>
      <c r="F141" s="51">
        <v>94</v>
      </c>
      <c r="G141" s="51">
        <v>91</v>
      </c>
      <c r="H141" s="51">
        <v>92.5</v>
      </c>
      <c r="I141" s="8" t="s">
        <v>46</v>
      </c>
    </row>
    <row r="142" spans="1:9">
      <c r="A142" s="43">
        <v>139</v>
      </c>
      <c r="B142" s="8" t="s">
        <v>37</v>
      </c>
      <c r="C142" s="8" t="s">
        <v>2880</v>
      </c>
      <c r="D142" s="8" t="s">
        <v>252</v>
      </c>
      <c r="E142" s="8" t="s">
        <v>2881</v>
      </c>
      <c r="F142" s="51">
        <v>94</v>
      </c>
      <c r="G142" s="51">
        <v>92</v>
      </c>
      <c r="H142" s="51">
        <v>93</v>
      </c>
      <c r="I142" s="8" t="s">
        <v>46</v>
      </c>
    </row>
    <row r="143" spans="1:9">
      <c r="A143" s="43">
        <v>140</v>
      </c>
      <c r="B143" s="8" t="s">
        <v>520</v>
      </c>
      <c r="C143" s="8" t="s">
        <v>2882</v>
      </c>
      <c r="D143" s="8" t="s">
        <v>131</v>
      </c>
      <c r="E143" s="8" t="s">
        <v>2883</v>
      </c>
      <c r="F143" s="51">
        <v>94</v>
      </c>
      <c r="G143" s="51">
        <v>93</v>
      </c>
      <c r="H143" s="51">
        <v>93.5</v>
      </c>
      <c r="I143" s="8" t="s">
        <v>16</v>
      </c>
    </row>
    <row r="144" spans="1:9">
      <c r="A144" s="43">
        <v>141</v>
      </c>
      <c r="B144" s="8" t="s">
        <v>390</v>
      </c>
      <c r="C144" s="8" t="s">
        <v>1540</v>
      </c>
      <c r="D144" s="8" t="s">
        <v>252</v>
      </c>
      <c r="E144" s="8" t="s">
        <v>2884</v>
      </c>
      <c r="F144" s="51">
        <v>96</v>
      </c>
      <c r="G144" s="51">
        <v>95</v>
      </c>
      <c r="H144" s="51">
        <v>95.5</v>
      </c>
      <c r="I144" s="8" t="s">
        <v>46</v>
      </c>
    </row>
    <row r="145" spans="1:9">
      <c r="A145" s="43">
        <v>142</v>
      </c>
      <c r="B145" s="8" t="s">
        <v>548</v>
      </c>
      <c r="C145" s="8" t="s">
        <v>2885</v>
      </c>
      <c r="D145" s="8" t="s">
        <v>252</v>
      </c>
      <c r="E145" s="8" t="s">
        <v>2884</v>
      </c>
      <c r="F145" s="51">
        <v>95</v>
      </c>
      <c r="G145" s="51">
        <v>94</v>
      </c>
      <c r="H145" s="51">
        <v>94.5</v>
      </c>
      <c r="I145" s="8" t="s">
        <v>46</v>
      </c>
    </row>
    <row r="146" spans="1:9">
      <c r="A146" s="43">
        <v>143</v>
      </c>
      <c r="B146" s="8" t="s">
        <v>204</v>
      </c>
      <c r="C146" s="8" t="s">
        <v>768</v>
      </c>
      <c r="D146" s="8" t="s">
        <v>252</v>
      </c>
      <c r="E146" s="8" t="s">
        <v>2884</v>
      </c>
      <c r="F146" s="51">
        <v>95</v>
      </c>
      <c r="G146" s="51">
        <v>93</v>
      </c>
      <c r="H146" s="51">
        <v>94</v>
      </c>
      <c r="I146" s="8" t="s">
        <v>46</v>
      </c>
    </row>
    <row r="147" spans="1:9">
      <c r="A147" s="43">
        <v>144</v>
      </c>
      <c r="B147" s="8" t="s">
        <v>204</v>
      </c>
      <c r="C147" s="8" t="s">
        <v>2886</v>
      </c>
      <c r="D147" s="8" t="s">
        <v>252</v>
      </c>
      <c r="E147" s="8" t="s">
        <v>2884</v>
      </c>
      <c r="F147" s="51">
        <v>96</v>
      </c>
      <c r="G147" s="51">
        <v>96</v>
      </c>
      <c r="H147" s="51">
        <v>96</v>
      </c>
      <c r="I147" s="8" t="s">
        <v>46</v>
      </c>
    </row>
    <row r="148" spans="1:9">
      <c r="A148" s="43">
        <v>145</v>
      </c>
      <c r="B148" s="8" t="s">
        <v>206</v>
      </c>
      <c r="C148" s="8" t="s">
        <v>2887</v>
      </c>
      <c r="D148" s="8" t="s">
        <v>252</v>
      </c>
      <c r="E148" s="8" t="s">
        <v>2884</v>
      </c>
      <c r="F148" s="51">
        <v>95</v>
      </c>
      <c r="G148" s="51">
        <v>92</v>
      </c>
      <c r="H148" s="51">
        <v>93.5</v>
      </c>
      <c r="I148" s="8" t="s">
        <v>46</v>
      </c>
    </row>
    <row r="149" spans="1:9">
      <c r="A149" s="43">
        <v>146</v>
      </c>
      <c r="B149" s="8" t="s">
        <v>206</v>
      </c>
      <c r="C149" s="8" t="s">
        <v>2888</v>
      </c>
      <c r="D149" s="8" t="s">
        <v>252</v>
      </c>
      <c r="E149" s="8" t="s">
        <v>2884</v>
      </c>
      <c r="F149" s="51">
        <v>95</v>
      </c>
      <c r="G149" s="51">
        <v>93</v>
      </c>
      <c r="H149" s="51">
        <v>94</v>
      </c>
      <c r="I149" s="8" t="s">
        <v>46</v>
      </c>
    </row>
    <row r="150" spans="1:9">
      <c r="A150" s="43">
        <v>147</v>
      </c>
      <c r="B150" s="8" t="s">
        <v>248</v>
      </c>
      <c r="C150" s="8" t="s">
        <v>2889</v>
      </c>
      <c r="D150" s="8" t="s">
        <v>252</v>
      </c>
      <c r="E150" s="8" t="s">
        <v>2884</v>
      </c>
      <c r="F150" s="51">
        <v>95</v>
      </c>
      <c r="G150" s="51">
        <v>93</v>
      </c>
      <c r="H150" s="51">
        <v>94</v>
      </c>
      <c r="I150" s="8" t="s">
        <v>46</v>
      </c>
    </row>
    <row r="151" spans="1:9">
      <c r="A151" s="43">
        <v>148</v>
      </c>
      <c r="B151" s="8" t="s">
        <v>548</v>
      </c>
      <c r="C151" s="8" t="s">
        <v>2890</v>
      </c>
      <c r="D151" s="8" t="s">
        <v>252</v>
      </c>
      <c r="E151" s="8" t="s">
        <v>2891</v>
      </c>
      <c r="F151" s="51">
        <v>96</v>
      </c>
      <c r="G151" s="51">
        <v>96</v>
      </c>
      <c r="H151" s="51">
        <v>96</v>
      </c>
      <c r="I151" s="8" t="s">
        <v>46</v>
      </c>
    </row>
    <row r="152" spans="1:9">
      <c r="A152" s="43">
        <v>149</v>
      </c>
      <c r="B152" s="8" t="s">
        <v>421</v>
      </c>
      <c r="C152" s="8" t="s">
        <v>2892</v>
      </c>
      <c r="D152" s="8" t="s">
        <v>252</v>
      </c>
      <c r="E152" s="8" t="s">
        <v>2891</v>
      </c>
      <c r="F152" s="51">
        <v>98</v>
      </c>
      <c r="G152" s="51">
        <v>97.5</v>
      </c>
      <c r="H152" s="51">
        <f t="shared" ref="H152:H156" si="2">AVERAGE(F152:G152)</f>
        <v>97.75</v>
      </c>
      <c r="I152" s="8" t="s">
        <v>16</v>
      </c>
    </row>
    <row r="153" spans="1:9">
      <c r="A153" s="43">
        <v>150</v>
      </c>
      <c r="B153" s="8" t="s">
        <v>204</v>
      </c>
      <c r="C153" s="8" t="s">
        <v>1676</v>
      </c>
      <c r="D153" s="8" t="s">
        <v>131</v>
      </c>
      <c r="E153" s="8" t="s">
        <v>2891</v>
      </c>
      <c r="F153" s="51">
        <v>92</v>
      </c>
      <c r="G153" s="51">
        <v>83.5</v>
      </c>
      <c r="H153" s="51">
        <f t="shared" si="2"/>
        <v>87.75</v>
      </c>
      <c r="I153" s="8" t="s">
        <v>46</v>
      </c>
    </row>
    <row r="154" spans="1:9">
      <c r="A154" s="43">
        <v>151</v>
      </c>
      <c r="B154" s="8" t="s">
        <v>206</v>
      </c>
      <c r="C154" s="8" t="s">
        <v>2893</v>
      </c>
      <c r="D154" s="8" t="s">
        <v>252</v>
      </c>
      <c r="E154" s="8" t="s">
        <v>2891</v>
      </c>
      <c r="F154" s="51">
        <v>97</v>
      </c>
      <c r="G154" s="51">
        <v>96.5</v>
      </c>
      <c r="H154" s="51">
        <f t="shared" si="2"/>
        <v>96.75</v>
      </c>
      <c r="I154" s="8" t="s">
        <v>46</v>
      </c>
    </row>
    <row r="155" spans="1:9">
      <c r="A155" s="43">
        <v>152</v>
      </c>
      <c r="B155" s="8" t="s">
        <v>206</v>
      </c>
      <c r="C155" s="8" t="s">
        <v>2894</v>
      </c>
      <c r="D155" s="8" t="s">
        <v>252</v>
      </c>
      <c r="E155" s="8" t="s">
        <v>2891</v>
      </c>
      <c r="F155" s="51">
        <v>90</v>
      </c>
      <c r="G155" s="51">
        <v>83.5</v>
      </c>
      <c r="H155" s="51">
        <f t="shared" si="2"/>
        <v>86.75</v>
      </c>
      <c r="I155" s="8" t="s">
        <v>46</v>
      </c>
    </row>
    <row r="156" spans="1:9">
      <c r="A156" s="43">
        <v>153</v>
      </c>
      <c r="B156" s="8" t="s">
        <v>248</v>
      </c>
      <c r="C156" s="8" t="s">
        <v>2895</v>
      </c>
      <c r="D156" s="8" t="s">
        <v>252</v>
      </c>
      <c r="E156" s="8" t="s">
        <v>2891</v>
      </c>
      <c r="F156" s="51">
        <v>96</v>
      </c>
      <c r="G156" s="51">
        <v>96</v>
      </c>
      <c r="H156" s="51">
        <f t="shared" si="2"/>
        <v>96</v>
      </c>
      <c r="I156" s="8" t="s">
        <v>46</v>
      </c>
    </row>
    <row r="157" spans="1:9">
      <c r="A157" s="43">
        <v>154</v>
      </c>
      <c r="B157" s="8" t="s">
        <v>2896</v>
      </c>
      <c r="C157" s="8" t="s">
        <v>2897</v>
      </c>
      <c r="D157" s="8" t="s">
        <v>252</v>
      </c>
      <c r="E157" s="8" t="s">
        <v>1173</v>
      </c>
      <c r="F157" s="51">
        <v>95.7</v>
      </c>
      <c r="G157" s="51">
        <v>87</v>
      </c>
      <c r="H157" s="51">
        <v>91.35</v>
      </c>
      <c r="I157" s="8" t="s">
        <v>16</v>
      </c>
    </row>
    <row r="158" spans="1:9">
      <c r="A158" s="43">
        <v>155</v>
      </c>
      <c r="B158" s="8" t="s">
        <v>789</v>
      </c>
      <c r="C158" s="8" t="s">
        <v>2898</v>
      </c>
      <c r="D158" s="8" t="s">
        <v>252</v>
      </c>
      <c r="E158" s="8" t="s">
        <v>1174</v>
      </c>
      <c r="F158" s="51">
        <v>95.8</v>
      </c>
      <c r="G158" s="51">
        <v>82</v>
      </c>
      <c r="H158" s="51">
        <v>88.9</v>
      </c>
      <c r="I158" s="8" t="s">
        <v>46</v>
      </c>
    </row>
    <row r="159" spans="1:9">
      <c r="A159" s="43">
        <v>156</v>
      </c>
      <c r="B159" s="8" t="s">
        <v>17</v>
      </c>
      <c r="C159" s="8" t="s">
        <v>2899</v>
      </c>
      <c r="D159" s="8" t="s">
        <v>252</v>
      </c>
      <c r="E159" s="8" t="s">
        <v>2900</v>
      </c>
      <c r="F159" s="51">
        <v>95.7</v>
      </c>
      <c r="G159" s="51">
        <v>81</v>
      </c>
      <c r="H159" s="51">
        <v>88.35</v>
      </c>
      <c r="I159" s="8" t="s">
        <v>16</v>
      </c>
    </row>
    <row r="160" spans="1:9">
      <c r="A160" s="43">
        <v>157</v>
      </c>
      <c r="B160" s="8" t="s">
        <v>105</v>
      </c>
      <c r="C160" s="8" t="s">
        <v>2901</v>
      </c>
      <c r="D160" s="8" t="s">
        <v>252</v>
      </c>
      <c r="E160" s="8" t="s">
        <v>2902</v>
      </c>
      <c r="F160" s="51">
        <v>93.7</v>
      </c>
      <c r="G160" s="51">
        <v>72</v>
      </c>
      <c r="H160" s="51">
        <v>82.85</v>
      </c>
      <c r="I160" s="8" t="s">
        <v>46</v>
      </c>
    </row>
    <row r="161" spans="1:9">
      <c r="A161" s="43">
        <v>158</v>
      </c>
      <c r="B161" s="8" t="s">
        <v>1134</v>
      </c>
      <c r="C161" s="8" t="s">
        <v>2511</v>
      </c>
      <c r="D161" s="8" t="s">
        <v>252</v>
      </c>
      <c r="E161" s="8" t="s">
        <v>2903</v>
      </c>
      <c r="F161" s="51">
        <v>92.1</v>
      </c>
      <c r="G161" s="51">
        <v>75</v>
      </c>
      <c r="H161" s="51">
        <v>83.55</v>
      </c>
      <c r="I161" s="8" t="s">
        <v>46</v>
      </c>
    </row>
    <row r="162" spans="1:9">
      <c r="A162" s="43">
        <v>159</v>
      </c>
      <c r="B162" s="8" t="s">
        <v>1134</v>
      </c>
      <c r="C162" s="8" t="s">
        <v>2904</v>
      </c>
      <c r="D162" s="8" t="s">
        <v>252</v>
      </c>
      <c r="E162" s="8" t="s">
        <v>2905</v>
      </c>
      <c r="F162" s="51">
        <v>93</v>
      </c>
      <c r="G162" s="51">
        <v>73</v>
      </c>
      <c r="H162" s="51">
        <v>83</v>
      </c>
      <c r="I162" s="8" t="s">
        <v>46</v>
      </c>
    </row>
    <row r="163" spans="1:9">
      <c r="A163" s="43">
        <v>160</v>
      </c>
      <c r="B163" s="8" t="s">
        <v>1134</v>
      </c>
      <c r="C163" s="8" t="s">
        <v>2906</v>
      </c>
      <c r="D163" s="8" t="s">
        <v>252</v>
      </c>
      <c r="E163" s="8" t="s">
        <v>2907</v>
      </c>
      <c r="F163" s="51">
        <v>92.8</v>
      </c>
      <c r="G163" s="51">
        <v>75</v>
      </c>
      <c r="H163" s="51">
        <v>83.9</v>
      </c>
      <c r="I163" s="8" t="s">
        <v>46</v>
      </c>
    </row>
    <row r="164" spans="1:9">
      <c r="A164" s="43">
        <v>161</v>
      </c>
      <c r="B164" s="8" t="s">
        <v>105</v>
      </c>
      <c r="C164" s="8" t="s">
        <v>2908</v>
      </c>
      <c r="D164" s="8" t="s">
        <v>252</v>
      </c>
      <c r="E164" s="8" t="s">
        <v>2909</v>
      </c>
      <c r="F164" s="51">
        <v>92.1</v>
      </c>
      <c r="G164" s="51">
        <v>72</v>
      </c>
      <c r="H164" s="51">
        <v>82.05</v>
      </c>
      <c r="I164" s="8" t="s">
        <v>46</v>
      </c>
    </row>
    <row r="165" spans="1:9">
      <c r="A165" s="43">
        <v>162</v>
      </c>
      <c r="B165" s="8" t="s">
        <v>217</v>
      </c>
      <c r="C165" s="8" t="s">
        <v>2910</v>
      </c>
      <c r="D165" s="8" t="s">
        <v>131</v>
      </c>
      <c r="E165" s="8" t="s">
        <v>2911</v>
      </c>
      <c r="F165" s="51">
        <v>95.2</v>
      </c>
      <c r="G165" s="51">
        <v>85</v>
      </c>
      <c r="H165" s="51">
        <v>90.1</v>
      </c>
      <c r="I165" s="8" t="s">
        <v>46</v>
      </c>
    </row>
    <row r="166" spans="1:9">
      <c r="A166" s="43">
        <v>163</v>
      </c>
      <c r="B166" s="8" t="s">
        <v>421</v>
      </c>
      <c r="C166" s="8" t="s">
        <v>689</v>
      </c>
      <c r="D166" s="8" t="s">
        <v>252</v>
      </c>
      <c r="E166" s="8" t="s">
        <v>2911</v>
      </c>
      <c r="F166" s="51">
        <v>93</v>
      </c>
      <c r="G166" s="51">
        <v>82</v>
      </c>
      <c r="H166" s="51">
        <v>87.5</v>
      </c>
      <c r="I166" s="8" t="s">
        <v>46</v>
      </c>
    </row>
    <row r="167" spans="1:9">
      <c r="A167" s="43">
        <v>164</v>
      </c>
      <c r="B167" s="8" t="s">
        <v>152</v>
      </c>
      <c r="C167" s="8" t="s">
        <v>2912</v>
      </c>
      <c r="D167" s="8" t="s">
        <v>252</v>
      </c>
      <c r="E167" s="8" t="s">
        <v>2911</v>
      </c>
      <c r="F167" s="51">
        <v>95.5</v>
      </c>
      <c r="G167" s="51">
        <v>86</v>
      </c>
      <c r="H167" s="51">
        <v>90.75</v>
      </c>
      <c r="I167" s="8" t="s">
        <v>16</v>
      </c>
    </row>
    <row r="168" spans="1:9">
      <c r="A168" s="43">
        <v>165</v>
      </c>
      <c r="B168" s="8" t="s">
        <v>152</v>
      </c>
      <c r="C168" s="8" t="s">
        <v>2913</v>
      </c>
      <c r="D168" s="8" t="s">
        <v>252</v>
      </c>
      <c r="E168" s="8" t="s">
        <v>2911</v>
      </c>
      <c r="F168" s="51">
        <v>95</v>
      </c>
      <c r="G168" s="51">
        <v>84</v>
      </c>
      <c r="H168" s="51">
        <v>89.5</v>
      </c>
      <c r="I168" s="8" t="s">
        <v>46</v>
      </c>
    </row>
    <row r="169" spans="1:9">
      <c r="A169" s="43">
        <v>166</v>
      </c>
      <c r="B169" s="8" t="s">
        <v>315</v>
      </c>
      <c r="C169" s="8" t="s">
        <v>2812</v>
      </c>
      <c r="D169" s="8" t="s">
        <v>131</v>
      </c>
      <c r="E169" s="8" t="s">
        <v>2911</v>
      </c>
      <c r="F169" s="51">
        <v>92</v>
      </c>
      <c r="G169" s="51">
        <v>83.5</v>
      </c>
      <c r="H169" s="51">
        <v>87.75</v>
      </c>
      <c r="I169" s="8" t="s">
        <v>46</v>
      </c>
    </row>
    <row r="170" spans="1:9">
      <c r="A170" s="43">
        <v>167</v>
      </c>
      <c r="B170" s="8" t="s">
        <v>206</v>
      </c>
      <c r="C170" s="8" t="s">
        <v>2887</v>
      </c>
      <c r="D170" s="8" t="s">
        <v>252</v>
      </c>
      <c r="E170" s="8" t="s">
        <v>2911</v>
      </c>
      <c r="F170" s="51">
        <v>93.5</v>
      </c>
      <c r="G170" s="51">
        <v>85</v>
      </c>
      <c r="H170" s="51">
        <v>89.25</v>
      </c>
      <c r="I170" s="8" t="s">
        <v>46</v>
      </c>
    </row>
    <row r="171" spans="1:9">
      <c r="A171" s="43">
        <v>168</v>
      </c>
      <c r="B171" s="8" t="s">
        <v>217</v>
      </c>
      <c r="C171" s="8" t="s">
        <v>2914</v>
      </c>
      <c r="D171" s="8" t="s">
        <v>252</v>
      </c>
      <c r="E171" s="8" t="s">
        <v>2911</v>
      </c>
      <c r="F171" s="51">
        <v>93</v>
      </c>
      <c r="G171" s="51">
        <v>83.5</v>
      </c>
      <c r="H171" s="51">
        <v>88.25</v>
      </c>
      <c r="I171" s="8" t="s">
        <v>46</v>
      </c>
    </row>
    <row r="172" spans="1:9">
      <c r="A172" s="43">
        <v>169</v>
      </c>
      <c r="B172" s="8" t="s">
        <v>152</v>
      </c>
      <c r="C172" s="8" t="s">
        <v>2915</v>
      </c>
      <c r="D172" s="8" t="s">
        <v>252</v>
      </c>
      <c r="E172" s="8" t="s">
        <v>2911</v>
      </c>
      <c r="F172" s="51">
        <v>91</v>
      </c>
      <c r="G172" s="51">
        <v>82</v>
      </c>
      <c r="H172" s="51">
        <v>86.5</v>
      </c>
      <c r="I172" s="8" t="s">
        <v>46</v>
      </c>
    </row>
    <row r="173" spans="1:9">
      <c r="A173" s="43">
        <v>170</v>
      </c>
      <c r="B173" s="8" t="s">
        <v>248</v>
      </c>
      <c r="C173" s="8" t="s">
        <v>2889</v>
      </c>
      <c r="D173" s="8" t="s">
        <v>252</v>
      </c>
      <c r="E173" s="8" t="s">
        <v>2916</v>
      </c>
      <c r="F173" s="51">
        <v>92</v>
      </c>
      <c r="G173" s="51">
        <v>83</v>
      </c>
      <c r="H173" s="51">
        <v>87.5</v>
      </c>
      <c r="I173" s="8" t="s">
        <v>46</v>
      </c>
    </row>
    <row r="174" spans="1:9">
      <c r="A174" s="43">
        <v>171</v>
      </c>
      <c r="B174" s="8" t="s">
        <v>206</v>
      </c>
      <c r="C174" s="8" t="s">
        <v>2917</v>
      </c>
      <c r="D174" s="8" t="s">
        <v>252</v>
      </c>
      <c r="E174" s="8" t="s">
        <v>2916</v>
      </c>
      <c r="F174" s="51">
        <v>92</v>
      </c>
      <c r="G174" s="51">
        <v>82</v>
      </c>
      <c r="H174" s="51">
        <v>87</v>
      </c>
      <c r="I174" s="8" t="s">
        <v>46</v>
      </c>
    </row>
    <row r="175" spans="1:9">
      <c r="A175" s="43">
        <v>172</v>
      </c>
      <c r="B175" s="8" t="s">
        <v>248</v>
      </c>
      <c r="C175" s="8" t="s">
        <v>2918</v>
      </c>
      <c r="D175" s="8" t="s">
        <v>252</v>
      </c>
      <c r="E175" s="8" t="s">
        <v>2919</v>
      </c>
      <c r="F175" s="51">
        <v>92</v>
      </c>
      <c r="G175" s="51">
        <v>83.5</v>
      </c>
      <c r="H175" s="51">
        <v>87.75</v>
      </c>
      <c r="I175" s="8" t="s">
        <v>46</v>
      </c>
    </row>
    <row r="176" spans="1:9">
      <c r="A176" s="43">
        <v>173</v>
      </c>
      <c r="B176" s="8" t="s">
        <v>548</v>
      </c>
      <c r="C176" s="8" t="s">
        <v>2920</v>
      </c>
      <c r="D176" s="8" t="s">
        <v>252</v>
      </c>
      <c r="E176" s="8" t="s">
        <v>2916</v>
      </c>
      <c r="F176" s="51">
        <v>92</v>
      </c>
      <c r="G176" s="51">
        <v>85</v>
      </c>
      <c r="H176" s="51">
        <v>88.5</v>
      </c>
      <c r="I176" s="8" t="s">
        <v>46</v>
      </c>
    </row>
    <row r="177" spans="1:9">
      <c r="A177" s="43">
        <v>174</v>
      </c>
      <c r="B177" s="8" t="s">
        <v>204</v>
      </c>
      <c r="C177" s="8" t="s">
        <v>2894</v>
      </c>
      <c r="D177" s="8" t="s">
        <v>252</v>
      </c>
      <c r="E177" s="8" t="s">
        <v>2916</v>
      </c>
      <c r="F177" s="51">
        <v>91</v>
      </c>
      <c r="G177" s="51">
        <v>81</v>
      </c>
      <c r="H177" s="51">
        <v>86</v>
      </c>
      <c r="I177" s="8" t="s">
        <v>46</v>
      </c>
    </row>
    <row r="178" spans="1:9">
      <c r="A178" s="43">
        <v>175</v>
      </c>
      <c r="B178" s="8" t="s">
        <v>548</v>
      </c>
      <c r="C178" s="8" t="s">
        <v>2921</v>
      </c>
      <c r="D178" s="8" t="s">
        <v>252</v>
      </c>
      <c r="E178" s="8" t="s">
        <v>2916</v>
      </c>
      <c r="F178" s="51">
        <v>92.7</v>
      </c>
      <c r="G178" s="51">
        <v>83</v>
      </c>
      <c r="H178" s="51">
        <v>87.85</v>
      </c>
      <c r="I178" s="8" t="s">
        <v>46</v>
      </c>
    </row>
    <row r="179" spans="1:9">
      <c r="A179" s="43">
        <v>176</v>
      </c>
      <c r="B179" s="8" t="s">
        <v>1134</v>
      </c>
      <c r="C179" s="8" t="s">
        <v>2922</v>
      </c>
      <c r="D179" s="8" t="s">
        <v>252</v>
      </c>
      <c r="E179" s="8" t="s">
        <v>2916</v>
      </c>
      <c r="F179" s="51">
        <v>93</v>
      </c>
      <c r="G179" s="51">
        <v>83</v>
      </c>
      <c r="H179" s="51">
        <v>88</v>
      </c>
      <c r="I179" s="8" t="s">
        <v>46</v>
      </c>
    </row>
    <row r="180" spans="1:9">
      <c r="A180" s="43">
        <v>177</v>
      </c>
      <c r="B180" s="8" t="s">
        <v>108</v>
      </c>
      <c r="C180" s="8" t="s">
        <v>2923</v>
      </c>
      <c r="D180" s="8" t="s">
        <v>131</v>
      </c>
      <c r="E180" s="8" t="s">
        <v>2916</v>
      </c>
      <c r="F180" s="51">
        <v>93</v>
      </c>
      <c r="G180" s="51">
        <v>82.5</v>
      </c>
      <c r="H180" s="51">
        <v>87.75</v>
      </c>
      <c r="I180" s="8" t="s">
        <v>46</v>
      </c>
    </row>
    <row r="181" spans="1:9">
      <c r="A181" s="43">
        <v>178</v>
      </c>
      <c r="B181" s="8" t="s">
        <v>105</v>
      </c>
      <c r="C181" s="8" t="s">
        <v>2924</v>
      </c>
      <c r="D181" s="8" t="s">
        <v>252</v>
      </c>
      <c r="E181" s="8" t="s">
        <v>2925</v>
      </c>
      <c r="F181" s="51">
        <v>93</v>
      </c>
      <c r="G181" s="51">
        <v>84.5</v>
      </c>
      <c r="H181" s="51">
        <v>88.75</v>
      </c>
      <c r="I181" s="8" t="s">
        <v>46</v>
      </c>
    </row>
    <row r="182" spans="1:9">
      <c r="A182" s="43">
        <v>179</v>
      </c>
      <c r="B182" s="8" t="s">
        <v>108</v>
      </c>
      <c r="C182" s="8" t="s">
        <v>2926</v>
      </c>
      <c r="D182" s="8" t="s">
        <v>252</v>
      </c>
      <c r="E182" s="8" t="s">
        <v>2925</v>
      </c>
      <c r="F182" s="51">
        <v>93.4</v>
      </c>
      <c r="G182" s="51">
        <v>88</v>
      </c>
      <c r="H182" s="51">
        <v>90.7</v>
      </c>
      <c r="I182" s="8" t="s">
        <v>46</v>
      </c>
    </row>
    <row r="183" spans="1:9">
      <c r="A183" s="43">
        <v>180</v>
      </c>
      <c r="B183" s="8" t="s">
        <v>548</v>
      </c>
      <c r="C183" s="8" t="s">
        <v>2927</v>
      </c>
      <c r="D183" s="8" t="s">
        <v>131</v>
      </c>
      <c r="E183" s="8" t="s">
        <v>2925</v>
      </c>
      <c r="F183" s="51">
        <v>92.7</v>
      </c>
      <c r="G183" s="51">
        <v>85</v>
      </c>
      <c r="H183" s="51">
        <v>88.85</v>
      </c>
      <c r="I183" s="8" t="s">
        <v>46</v>
      </c>
    </row>
    <row r="184" spans="1:9">
      <c r="A184" s="43">
        <v>181</v>
      </c>
      <c r="B184" s="8" t="s">
        <v>206</v>
      </c>
      <c r="C184" s="8" t="s">
        <v>2845</v>
      </c>
      <c r="D184" s="8" t="s">
        <v>252</v>
      </c>
      <c r="E184" s="8" t="s">
        <v>2925</v>
      </c>
      <c r="F184" s="51">
        <v>93.6</v>
      </c>
      <c r="G184" s="51">
        <v>84</v>
      </c>
      <c r="H184" s="51">
        <v>88.8</v>
      </c>
      <c r="I184" s="8" t="s">
        <v>46</v>
      </c>
    </row>
    <row r="185" spans="1:9">
      <c r="A185" s="43">
        <v>182</v>
      </c>
      <c r="B185" s="8" t="s">
        <v>206</v>
      </c>
      <c r="C185" s="8" t="s">
        <v>2840</v>
      </c>
      <c r="D185" s="8" t="s">
        <v>252</v>
      </c>
      <c r="E185" s="8" t="s">
        <v>2925</v>
      </c>
      <c r="F185" s="51">
        <v>93.9</v>
      </c>
      <c r="G185" s="51">
        <v>84</v>
      </c>
      <c r="H185" s="51">
        <v>88.95</v>
      </c>
      <c r="I185" s="8" t="s">
        <v>46</v>
      </c>
    </row>
    <row r="186" spans="1:9">
      <c r="A186" s="43">
        <v>183</v>
      </c>
      <c r="B186" s="8" t="s">
        <v>248</v>
      </c>
      <c r="C186" s="8" t="s">
        <v>2873</v>
      </c>
      <c r="D186" s="8" t="s">
        <v>131</v>
      </c>
      <c r="E186" s="8" t="s">
        <v>2925</v>
      </c>
      <c r="F186" s="51">
        <v>93.4</v>
      </c>
      <c r="G186" s="51">
        <v>85</v>
      </c>
      <c r="H186" s="51">
        <v>89.2</v>
      </c>
      <c r="I186" s="8" t="s">
        <v>46</v>
      </c>
    </row>
    <row r="187" spans="1:9">
      <c r="A187" s="43">
        <v>184</v>
      </c>
      <c r="B187" s="8" t="s">
        <v>248</v>
      </c>
      <c r="C187" s="8" t="s">
        <v>2895</v>
      </c>
      <c r="D187" s="8" t="s">
        <v>252</v>
      </c>
      <c r="E187" s="8" t="s">
        <v>2925</v>
      </c>
      <c r="F187" s="51">
        <v>95.4</v>
      </c>
      <c r="G187" s="51">
        <v>86</v>
      </c>
      <c r="H187" s="51">
        <v>90.7</v>
      </c>
      <c r="I187" s="8" t="s">
        <v>16</v>
      </c>
    </row>
    <row r="188" spans="1:9">
      <c r="A188" s="43">
        <v>185</v>
      </c>
      <c r="B188" s="8" t="s">
        <v>248</v>
      </c>
      <c r="C188" s="8" t="s">
        <v>23</v>
      </c>
      <c r="D188" s="8" t="s">
        <v>131</v>
      </c>
      <c r="E188" s="8" t="s">
        <v>2925</v>
      </c>
      <c r="F188" s="51">
        <v>93.4</v>
      </c>
      <c r="G188" s="51">
        <v>85</v>
      </c>
      <c r="H188" s="51">
        <v>89.2</v>
      </c>
      <c r="I188" s="8" t="s">
        <v>46</v>
      </c>
    </row>
    <row r="189" spans="1:9">
      <c r="A189" s="43">
        <v>186</v>
      </c>
      <c r="B189" s="50" t="s">
        <v>44</v>
      </c>
      <c r="C189" s="50" t="s">
        <v>2928</v>
      </c>
      <c r="D189" s="50" t="s">
        <v>1172</v>
      </c>
      <c r="E189" s="50" t="s">
        <v>1173</v>
      </c>
      <c r="F189" s="52">
        <v>98</v>
      </c>
      <c r="G189" s="52">
        <v>93</v>
      </c>
      <c r="H189" s="52">
        <v>95.5</v>
      </c>
      <c r="I189" s="50" t="s">
        <v>16</v>
      </c>
    </row>
    <row r="190" spans="1:9">
      <c r="A190" s="43">
        <v>187</v>
      </c>
      <c r="B190" s="50" t="s">
        <v>2929</v>
      </c>
      <c r="C190" s="50" t="s">
        <v>2930</v>
      </c>
      <c r="D190" s="50" t="s">
        <v>14</v>
      </c>
      <c r="E190" s="50" t="s">
        <v>1174</v>
      </c>
      <c r="F190" s="52">
        <v>97.5</v>
      </c>
      <c r="G190" s="52">
        <v>93</v>
      </c>
      <c r="H190" s="52">
        <v>95.25</v>
      </c>
      <c r="I190" s="50" t="s">
        <v>46</v>
      </c>
    </row>
    <row r="191" spans="1:9">
      <c r="A191" s="43">
        <v>188</v>
      </c>
      <c r="B191" s="50" t="s">
        <v>270</v>
      </c>
      <c r="C191" s="50" t="s">
        <v>2931</v>
      </c>
      <c r="D191" s="50" t="s">
        <v>14</v>
      </c>
      <c r="E191" s="50" t="s">
        <v>2596</v>
      </c>
      <c r="F191" s="52">
        <v>94.7</v>
      </c>
      <c r="G191" s="52">
        <v>88</v>
      </c>
      <c r="H191" s="52">
        <v>91.35</v>
      </c>
      <c r="I191" s="50" t="s">
        <v>46</v>
      </c>
    </row>
    <row r="192" spans="1:9">
      <c r="A192" s="43">
        <v>189</v>
      </c>
      <c r="B192" s="50" t="s">
        <v>1134</v>
      </c>
      <c r="C192" s="50" t="s">
        <v>2932</v>
      </c>
      <c r="D192" s="50" t="s">
        <v>14</v>
      </c>
      <c r="E192" s="50" t="s">
        <v>2598</v>
      </c>
      <c r="F192" s="52">
        <v>94.8</v>
      </c>
      <c r="G192" s="52">
        <v>85</v>
      </c>
      <c r="H192" s="52">
        <v>89.9</v>
      </c>
      <c r="I192" s="50" t="s">
        <v>46</v>
      </c>
    </row>
    <row r="193" spans="1:9">
      <c r="A193" s="43">
        <v>190</v>
      </c>
      <c r="B193" s="50" t="s">
        <v>1134</v>
      </c>
      <c r="C193" s="50" t="s">
        <v>2933</v>
      </c>
      <c r="D193" s="50" t="s">
        <v>14</v>
      </c>
      <c r="E193" s="50" t="s">
        <v>2596</v>
      </c>
      <c r="F193" s="52">
        <v>95.3</v>
      </c>
      <c r="G193" s="52">
        <v>88</v>
      </c>
      <c r="H193" s="52">
        <v>91.65</v>
      </c>
      <c r="I193" s="50" t="s">
        <v>46</v>
      </c>
    </row>
    <row r="194" spans="1:9">
      <c r="A194" s="43">
        <v>191</v>
      </c>
      <c r="B194" s="50" t="s">
        <v>270</v>
      </c>
      <c r="C194" s="50" t="s">
        <v>2934</v>
      </c>
      <c r="D194" s="50" t="s">
        <v>14</v>
      </c>
      <c r="E194" s="50" t="s">
        <v>2598</v>
      </c>
      <c r="F194" s="52">
        <v>95.1</v>
      </c>
      <c r="G194" s="52">
        <v>85</v>
      </c>
      <c r="H194" s="52">
        <v>90.05</v>
      </c>
      <c r="I194" s="50" t="s">
        <v>46</v>
      </c>
    </row>
    <row r="195" spans="1:9">
      <c r="A195" s="43">
        <v>192</v>
      </c>
      <c r="B195" s="50" t="s">
        <v>270</v>
      </c>
      <c r="C195" s="50" t="s">
        <v>844</v>
      </c>
      <c r="D195" s="50" t="s">
        <v>14</v>
      </c>
      <c r="E195" s="50" t="s">
        <v>2596</v>
      </c>
      <c r="F195" s="52">
        <v>95.5</v>
      </c>
      <c r="G195" s="52">
        <v>88</v>
      </c>
      <c r="H195" s="52">
        <v>91.75</v>
      </c>
      <c r="I195" s="50" t="s">
        <v>16</v>
      </c>
    </row>
    <row r="196" spans="1:9">
      <c r="A196" s="43">
        <v>193</v>
      </c>
      <c r="B196" s="50" t="s">
        <v>270</v>
      </c>
      <c r="C196" s="50" t="s">
        <v>2935</v>
      </c>
      <c r="D196" s="50" t="s">
        <v>131</v>
      </c>
      <c r="E196" s="50" t="s">
        <v>2598</v>
      </c>
      <c r="F196" s="52">
        <v>94.5</v>
      </c>
      <c r="G196" s="52">
        <v>85</v>
      </c>
      <c r="H196" s="52">
        <v>89.75</v>
      </c>
      <c r="I196" s="50" t="s">
        <v>46</v>
      </c>
    </row>
    <row r="197" spans="1:9">
      <c r="A197" s="43">
        <v>194</v>
      </c>
      <c r="B197" s="50" t="s">
        <v>270</v>
      </c>
      <c r="C197" s="50" t="s">
        <v>2936</v>
      </c>
      <c r="D197" s="50" t="s">
        <v>14</v>
      </c>
      <c r="E197" s="50" t="s">
        <v>2598</v>
      </c>
      <c r="F197" s="52">
        <v>95.2</v>
      </c>
      <c r="G197" s="52">
        <v>86.5</v>
      </c>
      <c r="H197" s="52">
        <v>90.85</v>
      </c>
      <c r="I197" s="50" t="s">
        <v>46</v>
      </c>
    </row>
    <row r="198" spans="1:9">
      <c r="A198" s="43">
        <v>195</v>
      </c>
      <c r="B198" s="50" t="s">
        <v>390</v>
      </c>
      <c r="C198" s="50" t="s">
        <v>2937</v>
      </c>
      <c r="D198" s="50" t="s">
        <v>131</v>
      </c>
      <c r="E198" s="50" t="s">
        <v>1707</v>
      </c>
      <c r="F198" s="52">
        <v>98.6</v>
      </c>
      <c r="G198" s="52">
        <v>93.3</v>
      </c>
      <c r="H198" s="52">
        <v>95.95</v>
      </c>
      <c r="I198" s="50" t="s">
        <v>46</v>
      </c>
    </row>
    <row r="199" spans="1:9">
      <c r="A199" s="43">
        <v>196</v>
      </c>
      <c r="B199" s="50" t="s">
        <v>390</v>
      </c>
      <c r="C199" s="50" t="s">
        <v>2938</v>
      </c>
      <c r="D199" s="50" t="s">
        <v>131</v>
      </c>
      <c r="E199" s="50" t="s">
        <v>1707</v>
      </c>
      <c r="F199" s="52">
        <v>98.6</v>
      </c>
      <c r="G199" s="52">
        <v>94.5</v>
      </c>
      <c r="H199" s="52">
        <v>96.55</v>
      </c>
      <c r="I199" s="50" t="s">
        <v>46</v>
      </c>
    </row>
    <row r="200" spans="1:9">
      <c r="A200" s="43">
        <v>197</v>
      </c>
      <c r="B200" s="50" t="s">
        <v>390</v>
      </c>
      <c r="C200" s="50" t="s">
        <v>2939</v>
      </c>
      <c r="D200" s="50" t="s">
        <v>14</v>
      </c>
      <c r="E200" s="50" t="s">
        <v>1707</v>
      </c>
      <c r="F200" s="52">
        <v>99</v>
      </c>
      <c r="G200" s="52">
        <v>94.2</v>
      </c>
      <c r="H200" s="52">
        <v>96.6</v>
      </c>
      <c r="I200" s="50" t="s">
        <v>46</v>
      </c>
    </row>
    <row r="201" spans="1:9">
      <c r="A201" s="43">
        <v>198</v>
      </c>
      <c r="B201" s="50" t="s">
        <v>421</v>
      </c>
      <c r="C201" s="50" t="s">
        <v>2940</v>
      </c>
      <c r="D201" s="50" t="s">
        <v>131</v>
      </c>
      <c r="E201" s="50" t="s">
        <v>1707</v>
      </c>
      <c r="F201" s="52">
        <v>99</v>
      </c>
      <c r="G201" s="52">
        <v>94.3</v>
      </c>
      <c r="H201" s="52">
        <v>96.65</v>
      </c>
      <c r="I201" s="50" t="s">
        <v>16</v>
      </c>
    </row>
    <row r="202" spans="1:9">
      <c r="A202" s="43">
        <v>199</v>
      </c>
      <c r="B202" s="50" t="s">
        <v>421</v>
      </c>
      <c r="C202" s="50" t="s">
        <v>2941</v>
      </c>
      <c r="D202" s="50" t="s">
        <v>14</v>
      </c>
      <c r="E202" s="50" t="s">
        <v>1707</v>
      </c>
      <c r="F202" s="52">
        <v>98.7</v>
      </c>
      <c r="G202" s="52">
        <v>94.3</v>
      </c>
      <c r="H202" s="52">
        <v>96.5</v>
      </c>
      <c r="I202" s="50" t="s">
        <v>46</v>
      </c>
    </row>
    <row r="203" spans="1:9">
      <c r="A203" s="43">
        <v>200</v>
      </c>
      <c r="B203" s="50" t="s">
        <v>236</v>
      </c>
      <c r="C203" s="50" t="s">
        <v>2942</v>
      </c>
      <c r="D203" s="50" t="s">
        <v>131</v>
      </c>
      <c r="E203" s="50" t="s">
        <v>1707</v>
      </c>
      <c r="F203" s="52">
        <v>83</v>
      </c>
      <c r="G203" s="52">
        <v>92.2</v>
      </c>
      <c r="H203" s="52">
        <v>87.6</v>
      </c>
      <c r="I203" s="50" t="s">
        <v>46</v>
      </c>
    </row>
    <row r="204" spans="1:9">
      <c r="A204" s="43">
        <v>201</v>
      </c>
      <c r="B204" s="50" t="s">
        <v>206</v>
      </c>
      <c r="C204" s="50" t="s">
        <v>2943</v>
      </c>
      <c r="D204" s="50" t="s">
        <v>14</v>
      </c>
      <c r="E204" s="50" t="s">
        <v>1707</v>
      </c>
      <c r="F204" s="52">
        <v>99</v>
      </c>
      <c r="G204" s="52">
        <v>93.7</v>
      </c>
      <c r="H204" s="52">
        <v>96.35</v>
      </c>
      <c r="I204" s="50" t="s">
        <v>46</v>
      </c>
    </row>
    <row r="205" spans="1:9">
      <c r="A205" s="43">
        <v>202</v>
      </c>
      <c r="B205" s="50" t="s">
        <v>248</v>
      </c>
      <c r="C205" s="50" t="s">
        <v>572</v>
      </c>
      <c r="D205" s="50" t="s">
        <v>14</v>
      </c>
      <c r="E205" s="50" t="s">
        <v>1707</v>
      </c>
      <c r="F205" s="52">
        <v>99</v>
      </c>
      <c r="G205" s="52">
        <v>93.6</v>
      </c>
      <c r="H205" s="52">
        <v>96.3</v>
      </c>
      <c r="I205" s="50" t="s">
        <v>46</v>
      </c>
    </row>
    <row r="206" spans="1:9">
      <c r="A206" s="43">
        <v>203</v>
      </c>
      <c r="B206" s="50" t="s">
        <v>248</v>
      </c>
      <c r="C206" s="50" t="s">
        <v>2870</v>
      </c>
      <c r="D206" s="50" t="s">
        <v>14</v>
      </c>
      <c r="E206" s="50" t="s">
        <v>1707</v>
      </c>
      <c r="F206" s="52">
        <v>99.2</v>
      </c>
      <c r="G206" s="52">
        <v>94.5</v>
      </c>
      <c r="H206" s="52">
        <v>96.85</v>
      </c>
      <c r="I206" s="50" t="s">
        <v>16</v>
      </c>
    </row>
    <row r="207" spans="1:9">
      <c r="A207" s="43">
        <v>204</v>
      </c>
      <c r="B207" s="50" t="s">
        <v>248</v>
      </c>
      <c r="C207" s="50" t="s">
        <v>2832</v>
      </c>
      <c r="D207" s="50" t="s">
        <v>14</v>
      </c>
      <c r="E207" s="50" t="s">
        <v>1707</v>
      </c>
      <c r="F207" s="52">
        <v>99.5</v>
      </c>
      <c r="G207" s="52">
        <v>96.3</v>
      </c>
      <c r="H207" s="52">
        <v>97.9</v>
      </c>
      <c r="I207" s="50" t="s">
        <v>16</v>
      </c>
    </row>
    <row r="208" spans="1:9">
      <c r="A208" s="43">
        <v>205</v>
      </c>
      <c r="B208" s="50" t="s">
        <v>390</v>
      </c>
      <c r="C208" s="50" t="s">
        <v>2944</v>
      </c>
      <c r="D208" s="50" t="s">
        <v>131</v>
      </c>
      <c r="E208" s="50" t="s">
        <v>1707</v>
      </c>
      <c r="F208" s="52">
        <v>85.9</v>
      </c>
      <c r="G208" s="52">
        <v>93</v>
      </c>
      <c r="H208" s="52">
        <v>89.45</v>
      </c>
      <c r="I208" s="50" t="s">
        <v>46</v>
      </c>
    </row>
    <row r="209" spans="1:9">
      <c r="A209" s="43">
        <v>206</v>
      </c>
      <c r="B209" s="50" t="s">
        <v>315</v>
      </c>
      <c r="C209" s="50" t="s">
        <v>333</v>
      </c>
      <c r="D209" s="50" t="s">
        <v>14</v>
      </c>
      <c r="E209" s="50" t="s">
        <v>1707</v>
      </c>
      <c r="F209" s="52">
        <v>87.8</v>
      </c>
      <c r="G209" s="52">
        <v>93</v>
      </c>
      <c r="H209" s="52">
        <v>90.4</v>
      </c>
      <c r="I209" s="50" t="s">
        <v>46</v>
      </c>
    </row>
    <row r="210" spans="1:9">
      <c r="A210" s="43">
        <v>207</v>
      </c>
      <c r="B210" s="50" t="s">
        <v>315</v>
      </c>
      <c r="C210" s="50" t="s">
        <v>751</v>
      </c>
      <c r="D210" s="50" t="s">
        <v>131</v>
      </c>
      <c r="E210" s="50" t="s">
        <v>1707</v>
      </c>
      <c r="F210" s="52">
        <v>88.3</v>
      </c>
      <c r="G210" s="52">
        <v>94.3</v>
      </c>
      <c r="H210" s="52">
        <v>91.3</v>
      </c>
      <c r="I210" s="50" t="s">
        <v>16</v>
      </c>
    </row>
    <row r="211" spans="1:9">
      <c r="A211" s="43">
        <v>208</v>
      </c>
      <c r="B211" s="50" t="s">
        <v>315</v>
      </c>
      <c r="C211" s="50" t="s">
        <v>316</v>
      </c>
      <c r="D211" s="50" t="s">
        <v>131</v>
      </c>
      <c r="E211" s="50" t="s">
        <v>1707</v>
      </c>
      <c r="F211" s="52">
        <v>88.4</v>
      </c>
      <c r="G211" s="52">
        <v>93.8</v>
      </c>
      <c r="H211" s="52">
        <v>91.1</v>
      </c>
      <c r="I211" s="50" t="s">
        <v>46</v>
      </c>
    </row>
    <row r="212" spans="1:9">
      <c r="A212" s="43">
        <v>209</v>
      </c>
      <c r="B212" s="50" t="s">
        <v>236</v>
      </c>
      <c r="C212" s="50" t="s">
        <v>2945</v>
      </c>
      <c r="D212" s="50" t="s">
        <v>14</v>
      </c>
      <c r="E212" s="50" t="s">
        <v>1707</v>
      </c>
      <c r="F212" s="52">
        <v>86.3</v>
      </c>
      <c r="G212" s="52">
        <v>92.8</v>
      </c>
      <c r="H212" s="52">
        <v>89.55</v>
      </c>
      <c r="I212" s="50" t="s">
        <v>46</v>
      </c>
    </row>
    <row r="213" spans="1:9">
      <c r="A213" s="43">
        <v>210</v>
      </c>
      <c r="B213" s="50" t="s">
        <v>236</v>
      </c>
      <c r="C213" s="50" t="s">
        <v>2946</v>
      </c>
      <c r="D213" s="50" t="s">
        <v>131</v>
      </c>
      <c r="E213" s="50" t="s">
        <v>1707</v>
      </c>
      <c r="F213" s="52">
        <v>85.9</v>
      </c>
      <c r="G213" s="52">
        <v>93.4</v>
      </c>
      <c r="H213" s="52">
        <v>89.65</v>
      </c>
      <c r="I213" s="50" t="s">
        <v>46</v>
      </c>
    </row>
    <row r="214" spans="1:9">
      <c r="A214" s="43">
        <v>211</v>
      </c>
      <c r="B214" s="50" t="s">
        <v>236</v>
      </c>
      <c r="C214" s="50" t="s">
        <v>2947</v>
      </c>
      <c r="D214" s="50" t="s">
        <v>14</v>
      </c>
      <c r="E214" s="50" t="s">
        <v>1707</v>
      </c>
      <c r="F214" s="52">
        <v>92</v>
      </c>
      <c r="G214" s="52">
        <v>94.3</v>
      </c>
      <c r="H214" s="52">
        <v>93.15</v>
      </c>
      <c r="I214" s="50" t="s">
        <v>16</v>
      </c>
    </row>
    <row r="215" spans="1:9">
      <c r="A215" s="43">
        <v>212</v>
      </c>
      <c r="B215" s="50" t="s">
        <v>236</v>
      </c>
      <c r="C215" s="50" t="s">
        <v>2948</v>
      </c>
      <c r="D215" s="50" t="s">
        <v>14</v>
      </c>
      <c r="E215" s="50" t="s">
        <v>1707</v>
      </c>
      <c r="F215" s="52">
        <v>87</v>
      </c>
      <c r="G215" s="52">
        <v>93.8</v>
      </c>
      <c r="H215" s="52">
        <v>90.4</v>
      </c>
      <c r="I215" s="50" t="s">
        <v>46</v>
      </c>
    </row>
    <row r="216" spans="1:9">
      <c r="A216" s="43">
        <v>213</v>
      </c>
      <c r="B216" s="50" t="s">
        <v>212</v>
      </c>
      <c r="C216" s="50" t="s">
        <v>646</v>
      </c>
      <c r="D216" s="50" t="s">
        <v>131</v>
      </c>
      <c r="E216" s="50" t="s">
        <v>1707</v>
      </c>
      <c r="F216" s="52">
        <v>87.5</v>
      </c>
      <c r="G216" s="52">
        <v>93.8</v>
      </c>
      <c r="H216" s="52">
        <v>90.65</v>
      </c>
      <c r="I216" s="50" t="s">
        <v>16</v>
      </c>
    </row>
    <row r="217" spans="1:9">
      <c r="A217" s="43">
        <v>214</v>
      </c>
      <c r="B217" s="50" t="s">
        <v>248</v>
      </c>
      <c r="C217" s="50" t="s">
        <v>2949</v>
      </c>
      <c r="D217" s="50" t="s">
        <v>14</v>
      </c>
      <c r="E217" s="50" t="s">
        <v>1707</v>
      </c>
      <c r="F217" s="52">
        <v>86.6</v>
      </c>
      <c r="G217" s="52">
        <v>93.5</v>
      </c>
      <c r="H217" s="52">
        <v>90.05</v>
      </c>
      <c r="I217" s="50" t="s">
        <v>46</v>
      </c>
    </row>
    <row r="218" spans="1:9">
      <c r="A218" s="43">
        <v>215</v>
      </c>
      <c r="B218" s="50" t="s">
        <v>212</v>
      </c>
      <c r="C218" s="50" t="s">
        <v>2950</v>
      </c>
      <c r="D218" s="50" t="s">
        <v>14</v>
      </c>
      <c r="E218" s="50" t="s">
        <v>1707</v>
      </c>
      <c r="F218" s="52">
        <v>86.5</v>
      </c>
      <c r="G218" s="52">
        <v>94</v>
      </c>
      <c r="H218" s="52">
        <v>90.25</v>
      </c>
      <c r="I218" s="50" t="s">
        <v>46</v>
      </c>
    </row>
    <row r="219" spans="1:9">
      <c r="A219" s="43">
        <v>216</v>
      </c>
      <c r="B219" s="50" t="s">
        <v>236</v>
      </c>
      <c r="C219" s="50" t="s">
        <v>2951</v>
      </c>
      <c r="D219" s="50" t="s">
        <v>131</v>
      </c>
      <c r="E219" s="50" t="s">
        <v>1707</v>
      </c>
      <c r="F219" s="52">
        <v>93.7</v>
      </c>
      <c r="G219" s="52">
        <v>93.8</v>
      </c>
      <c r="H219" s="52">
        <v>93.75</v>
      </c>
      <c r="I219" s="50" t="s">
        <v>46</v>
      </c>
    </row>
    <row r="220" spans="1:9">
      <c r="A220" s="43">
        <v>217</v>
      </c>
      <c r="B220" s="50" t="s">
        <v>206</v>
      </c>
      <c r="C220" s="50" t="s">
        <v>1296</v>
      </c>
      <c r="D220" s="50" t="s">
        <v>131</v>
      </c>
      <c r="E220" s="50" t="s">
        <v>1707</v>
      </c>
      <c r="F220" s="52">
        <v>95.1</v>
      </c>
      <c r="G220" s="52">
        <v>94.5</v>
      </c>
      <c r="H220" s="52">
        <v>94.8</v>
      </c>
      <c r="I220" s="50" t="s">
        <v>46</v>
      </c>
    </row>
    <row r="221" spans="1:9">
      <c r="A221" s="43">
        <v>218</v>
      </c>
      <c r="B221" s="50" t="s">
        <v>548</v>
      </c>
      <c r="C221" s="50" t="s">
        <v>1722</v>
      </c>
      <c r="D221" s="50" t="s">
        <v>131</v>
      </c>
      <c r="E221" s="50" t="s">
        <v>1707</v>
      </c>
      <c r="F221" s="52">
        <v>95</v>
      </c>
      <c r="G221" s="52">
        <v>94.8</v>
      </c>
      <c r="H221" s="52">
        <v>94.9</v>
      </c>
      <c r="I221" s="50" t="s">
        <v>16</v>
      </c>
    </row>
    <row r="222" spans="1:9">
      <c r="A222" s="43">
        <v>219</v>
      </c>
      <c r="B222" s="50" t="s">
        <v>212</v>
      </c>
      <c r="C222" s="50" t="s">
        <v>1304</v>
      </c>
      <c r="D222" s="50" t="s">
        <v>14</v>
      </c>
      <c r="E222" s="50" t="s">
        <v>1707</v>
      </c>
      <c r="F222" s="52">
        <v>94.8</v>
      </c>
      <c r="G222" s="52">
        <v>94.3</v>
      </c>
      <c r="H222" s="52">
        <v>94.55</v>
      </c>
      <c r="I222" s="50" t="s">
        <v>16</v>
      </c>
    </row>
    <row r="223" spans="1:9">
      <c r="A223" s="43">
        <v>220</v>
      </c>
      <c r="B223" s="50" t="s">
        <v>390</v>
      </c>
      <c r="C223" s="50" t="s">
        <v>2952</v>
      </c>
      <c r="D223" s="50" t="s">
        <v>14</v>
      </c>
      <c r="E223" s="50" t="s">
        <v>1707</v>
      </c>
      <c r="F223" s="52">
        <v>94.1</v>
      </c>
      <c r="G223" s="52">
        <v>93.1</v>
      </c>
      <c r="H223" s="52">
        <v>93.6</v>
      </c>
      <c r="I223" s="50" t="s">
        <v>46</v>
      </c>
    </row>
    <row r="224" spans="1:9">
      <c r="A224" s="43">
        <v>221</v>
      </c>
      <c r="B224" s="50" t="s">
        <v>390</v>
      </c>
      <c r="C224" s="50" t="s">
        <v>1180</v>
      </c>
      <c r="D224" s="50" t="s">
        <v>14</v>
      </c>
      <c r="E224" s="50" t="s">
        <v>1707</v>
      </c>
      <c r="F224" s="52">
        <v>95.1</v>
      </c>
      <c r="G224" s="52">
        <v>94.8</v>
      </c>
      <c r="H224" s="52">
        <v>94.95</v>
      </c>
      <c r="I224" s="50" t="s">
        <v>16</v>
      </c>
    </row>
    <row r="225" spans="1:9">
      <c r="A225" s="43">
        <v>222</v>
      </c>
      <c r="B225" s="50" t="s">
        <v>390</v>
      </c>
      <c r="C225" s="50" t="s">
        <v>1258</v>
      </c>
      <c r="D225" s="50" t="s">
        <v>14</v>
      </c>
      <c r="E225" s="50" t="s">
        <v>1707</v>
      </c>
      <c r="F225" s="52">
        <v>95.8</v>
      </c>
      <c r="G225" s="52">
        <v>95</v>
      </c>
      <c r="H225" s="52">
        <v>95.4</v>
      </c>
      <c r="I225" s="50" t="s">
        <v>46</v>
      </c>
    </row>
    <row r="226" spans="1:9">
      <c r="A226" s="43">
        <v>223</v>
      </c>
      <c r="B226" s="50" t="s">
        <v>421</v>
      </c>
      <c r="C226" s="50" t="s">
        <v>2953</v>
      </c>
      <c r="D226" s="50" t="s">
        <v>131</v>
      </c>
      <c r="E226" s="50" t="s">
        <v>1707</v>
      </c>
      <c r="F226" s="52">
        <v>94.1</v>
      </c>
      <c r="G226" s="52">
        <v>95.5</v>
      </c>
      <c r="H226" s="52">
        <v>94.8</v>
      </c>
      <c r="I226" s="50" t="s">
        <v>46</v>
      </c>
    </row>
    <row r="227" spans="1:9">
      <c r="A227" s="43">
        <v>224</v>
      </c>
      <c r="B227" s="50" t="s">
        <v>236</v>
      </c>
      <c r="C227" s="50" t="s">
        <v>2867</v>
      </c>
      <c r="D227" s="50" t="s">
        <v>14</v>
      </c>
      <c r="E227" s="50" t="s">
        <v>1707</v>
      </c>
      <c r="F227" s="52">
        <v>94.2</v>
      </c>
      <c r="G227" s="52">
        <v>95.5</v>
      </c>
      <c r="H227" s="52">
        <v>94.85</v>
      </c>
      <c r="I227" s="50" t="s">
        <v>46</v>
      </c>
    </row>
    <row r="228" spans="1:9">
      <c r="A228" s="43">
        <v>225</v>
      </c>
      <c r="B228" s="50" t="s">
        <v>236</v>
      </c>
      <c r="C228" s="50" t="s">
        <v>1914</v>
      </c>
      <c r="D228" s="50" t="s">
        <v>131</v>
      </c>
      <c r="E228" s="50" t="s">
        <v>1707</v>
      </c>
      <c r="F228" s="52">
        <v>92.3</v>
      </c>
      <c r="G228" s="52">
        <v>95.8</v>
      </c>
      <c r="H228" s="52">
        <v>94.05</v>
      </c>
      <c r="I228" s="50" t="s">
        <v>46</v>
      </c>
    </row>
    <row r="229" spans="1:9">
      <c r="A229" s="43">
        <v>226</v>
      </c>
      <c r="B229" s="50" t="s">
        <v>236</v>
      </c>
      <c r="C229" s="50" t="s">
        <v>1681</v>
      </c>
      <c r="D229" s="50" t="s">
        <v>14</v>
      </c>
      <c r="E229" s="50" t="s">
        <v>1707</v>
      </c>
      <c r="F229" s="52">
        <v>94.5</v>
      </c>
      <c r="G229" s="52">
        <v>94.3</v>
      </c>
      <c r="H229" s="52">
        <v>94.4</v>
      </c>
      <c r="I229" s="50" t="s">
        <v>16</v>
      </c>
    </row>
    <row r="230" spans="1:9">
      <c r="A230" s="43">
        <v>227</v>
      </c>
      <c r="B230" s="8" t="s">
        <v>65</v>
      </c>
      <c r="C230" s="8" t="s">
        <v>1424</v>
      </c>
      <c r="D230" s="8" t="s">
        <v>14</v>
      </c>
      <c r="E230" s="8" t="s">
        <v>2954</v>
      </c>
      <c r="F230" s="51">
        <v>92</v>
      </c>
      <c r="G230" s="51">
        <v>90</v>
      </c>
      <c r="H230" s="51">
        <v>92</v>
      </c>
      <c r="I230" s="8" t="s">
        <v>16</v>
      </c>
    </row>
    <row r="231" spans="1:9">
      <c r="A231" s="43">
        <v>228</v>
      </c>
      <c r="B231" s="8" t="s">
        <v>108</v>
      </c>
      <c r="C231" s="8" t="s">
        <v>2955</v>
      </c>
      <c r="D231" s="8" t="s">
        <v>14</v>
      </c>
      <c r="E231" s="8" t="s">
        <v>2956</v>
      </c>
      <c r="F231" s="51">
        <v>90</v>
      </c>
      <c r="G231" s="51">
        <v>90</v>
      </c>
      <c r="H231" s="51">
        <v>90</v>
      </c>
      <c r="I231" s="8" t="s">
        <v>2382</v>
      </c>
    </row>
    <row r="232" spans="1:9">
      <c r="A232" s="43">
        <v>229</v>
      </c>
      <c r="B232" s="8" t="s">
        <v>37</v>
      </c>
      <c r="C232" s="8" t="s">
        <v>2957</v>
      </c>
      <c r="D232" s="8" t="s">
        <v>131</v>
      </c>
      <c r="E232" s="8" t="s">
        <v>2958</v>
      </c>
      <c r="F232" s="51">
        <v>80</v>
      </c>
      <c r="G232" s="51">
        <v>93.5</v>
      </c>
      <c r="H232" s="51">
        <v>86.75</v>
      </c>
      <c r="I232" s="8" t="s">
        <v>16</v>
      </c>
    </row>
    <row r="233" spans="1:9">
      <c r="A233" s="43">
        <v>230</v>
      </c>
      <c r="B233" s="8" t="s">
        <v>105</v>
      </c>
      <c r="C233" s="8" t="s">
        <v>2959</v>
      </c>
      <c r="D233" s="8" t="s">
        <v>14</v>
      </c>
      <c r="E233" s="8" t="s">
        <v>2960</v>
      </c>
      <c r="F233" s="51">
        <v>75</v>
      </c>
      <c r="G233" s="51">
        <v>88.5</v>
      </c>
      <c r="H233" s="51">
        <v>81.75</v>
      </c>
      <c r="I233" s="8" t="s">
        <v>2382</v>
      </c>
    </row>
    <row r="234" spans="1:9">
      <c r="A234" s="43">
        <v>231</v>
      </c>
      <c r="B234" s="8" t="s">
        <v>638</v>
      </c>
      <c r="C234" s="8" t="s">
        <v>2961</v>
      </c>
      <c r="D234" s="8" t="s">
        <v>14</v>
      </c>
      <c r="E234" s="8" t="s">
        <v>2962</v>
      </c>
      <c r="F234" s="51">
        <v>80</v>
      </c>
      <c r="G234" s="51">
        <v>93.5</v>
      </c>
      <c r="H234" s="51">
        <v>85.75</v>
      </c>
      <c r="I234" s="8" t="s">
        <v>2382</v>
      </c>
    </row>
    <row r="235" spans="1:9">
      <c r="A235" s="43">
        <v>232</v>
      </c>
      <c r="B235" s="8" t="s">
        <v>270</v>
      </c>
      <c r="C235" s="8" t="s">
        <v>2963</v>
      </c>
      <c r="D235" s="8" t="s">
        <v>14</v>
      </c>
      <c r="E235" s="8" t="s">
        <v>2964</v>
      </c>
      <c r="F235" s="51">
        <v>65</v>
      </c>
      <c r="G235" s="51">
        <v>88</v>
      </c>
      <c r="H235" s="51">
        <v>76.5</v>
      </c>
      <c r="I235" s="8" t="s">
        <v>2382</v>
      </c>
    </row>
    <row r="236" spans="1:9">
      <c r="A236" s="43">
        <v>233</v>
      </c>
      <c r="B236" s="8" t="s">
        <v>421</v>
      </c>
      <c r="C236" s="8" t="s">
        <v>1533</v>
      </c>
      <c r="D236" s="8" t="s">
        <v>14</v>
      </c>
      <c r="E236" s="8" t="s">
        <v>2965</v>
      </c>
      <c r="F236" s="51">
        <v>83.33</v>
      </c>
      <c r="G236" s="51">
        <v>90</v>
      </c>
      <c r="H236" s="51">
        <f t="shared" ref="H236:H247" si="3">AVERAGE(F236:G236)</f>
        <v>86.665</v>
      </c>
      <c r="I236" s="8" t="s">
        <v>2382</v>
      </c>
    </row>
    <row r="237" spans="1:9">
      <c r="A237" s="43">
        <v>234</v>
      </c>
      <c r="B237" s="8" t="s">
        <v>315</v>
      </c>
      <c r="C237" s="8" t="s">
        <v>2966</v>
      </c>
      <c r="D237" s="8" t="s">
        <v>14</v>
      </c>
      <c r="E237" s="8" t="s">
        <v>2965</v>
      </c>
      <c r="F237" s="51">
        <v>86.67</v>
      </c>
      <c r="G237" s="51">
        <v>80</v>
      </c>
      <c r="H237" s="51">
        <f t="shared" si="3"/>
        <v>83.335</v>
      </c>
      <c r="I237" s="8" t="s">
        <v>2382</v>
      </c>
    </row>
    <row r="238" spans="1:9">
      <c r="A238" s="43">
        <v>235</v>
      </c>
      <c r="B238" s="8" t="s">
        <v>212</v>
      </c>
      <c r="C238" s="8" t="s">
        <v>1024</v>
      </c>
      <c r="D238" s="8" t="s">
        <v>14</v>
      </c>
      <c r="E238" s="8" t="s">
        <v>2965</v>
      </c>
      <c r="F238" s="51">
        <v>90</v>
      </c>
      <c r="G238" s="51">
        <v>90</v>
      </c>
      <c r="H238" s="51">
        <v>90</v>
      </c>
      <c r="I238" s="8" t="s">
        <v>2382</v>
      </c>
    </row>
    <row r="239" spans="1:9">
      <c r="A239" s="43">
        <v>236</v>
      </c>
      <c r="B239" s="8" t="s">
        <v>212</v>
      </c>
      <c r="C239" s="8" t="s">
        <v>1021</v>
      </c>
      <c r="D239" s="8" t="s">
        <v>14</v>
      </c>
      <c r="E239" s="8" t="s">
        <v>2965</v>
      </c>
      <c r="F239" s="51">
        <v>90</v>
      </c>
      <c r="G239" s="51">
        <v>85</v>
      </c>
      <c r="H239" s="51">
        <f t="shared" si="3"/>
        <v>87.5</v>
      </c>
      <c r="I239" s="8" t="s">
        <v>2382</v>
      </c>
    </row>
    <row r="240" spans="1:9">
      <c r="A240" s="43">
        <v>237</v>
      </c>
      <c r="B240" s="8" t="s">
        <v>108</v>
      </c>
      <c r="C240" s="8" t="s">
        <v>2923</v>
      </c>
      <c r="D240" s="8" t="s">
        <v>14</v>
      </c>
      <c r="E240" s="8" t="s">
        <v>2967</v>
      </c>
      <c r="F240" s="51">
        <v>91.43</v>
      </c>
      <c r="G240" s="51">
        <v>96.5</v>
      </c>
      <c r="H240" s="51">
        <f t="shared" si="3"/>
        <v>93.965</v>
      </c>
      <c r="I240" s="8" t="s">
        <v>16</v>
      </c>
    </row>
    <row r="241" spans="1:9">
      <c r="A241" s="43">
        <v>238</v>
      </c>
      <c r="B241" s="8" t="s">
        <v>270</v>
      </c>
      <c r="C241" s="8" t="s">
        <v>2968</v>
      </c>
      <c r="D241" s="8" t="s">
        <v>14</v>
      </c>
      <c r="E241" s="8" t="s">
        <v>2967</v>
      </c>
      <c r="F241" s="51">
        <v>85.71</v>
      </c>
      <c r="G241" s="51">
        <v>85.5</v>
      </c>
      <c r="H241" s="51">
        <f t="shared" si="3"/>
        <v>85.605</v>
      </c>
      <c r="I241" s="8" t="s">
        <v>2382</v>
      </c>
    </row>
    <row r="242" spans="1:9">
      <c r="A242" s="43">
        <v>239</v>
      </c>
      <c r="B242" s="8" t="s">
        <v>638</v>
      </c>
      <c r="C242" s="8" t="s">
        <v>840</v>
      </c>
      <c r="D242" s="8" t="s">
        <v>14</v>
      </c>
      <c r="E242" s="8" t="s">
        <v>2967</v>
      </c>
      <c r="F242" s="51">
        <v>84.29</v>
      </c>
      <c r="G242" s="51">
        <v>82</v>
      </c>
      <c r="H242" s="51">
        <f t="shared" si="3"/>
        <v>83.145</v>
      </c>
      <c r="I242" s="8" t="s">
        <v>2382</v>
      </c>
    </row>
    <row r="243" spans="1:9">
      <c r="A243" s="43">
        <v>240</v>
      </c>
      <c r="B243" s="8" t="s">
        <v>1134</v>
      </c>
      <c r="C243" s="8" t="s">
        <v>2969</v>
      </c>
      <c r="D243" s="8" t="s">
        <v>14</v>
      </c>
      <c r="E243" s="8" t="s">
        <v>2967</v>
      </c>
      <c r="F243" s="51">
        <v>81.43</v>
      </c>
      <c r="G243" s="51">
        <v>80</v>
      </c>
      <c r="H243" s="51">
        <f t="shared" si="3"/>
        <v>80.715</v>
      </c>
      <c r="I243" s="8" t="s">
        <v>2382</v>
      </c>
    </row>
    <row r="244" spans="1:9">
      <c r="A244" s="43">
        <v>241</v>
      </c>
      <c r="B244" s="8" t="s">
        <v>206</v>
      </c>
      <c r="C244" s="8" t="s">
        <v>2970</v>
      </c>
      <c r="D244" s="8" t="s">
        <v>14</v>
      </c>
      <c r="E244" s="8" t="s">
        <v>2967</v>
      </c>
      <c r="F244" s="51">
        <v>81.43</v>
      </c>
      <c r="G244" s="51">
        <v>81</v>
      </c>
      <c r="H244" s="51">
        <f t="shared" si="3"/>
        <v>81.215</v>
      </c>
      <c r="I244" s="8" t="s">
        <v>2382</v>
      </c>
    </row>
    <row r="245" spans="1:9">
      <c r="A245" s="43">
        <v>242</v>
      </c>
      <c r="B245" s="8" t="s">
        <v>206</v>
      </c>
      <c r="C245" s="8" t="s">
        <v>269</v>
      </c>
      <c r="D245" s="8" t="s">
        <v>14</v>
      </c>
      <c r="E245" s="8" t="s">
        <v>2967</v>
      </c>
      <c r="F245" s="51">
        <v>81.43</v>
      </c>
      <c r="G245" s="51">
        <v>88.5</v>
      </c>
      <c r="H245" s="51">
        <f t="shared" si="3"/>
        <v>84.965</v>
      </c>
      <c r="I245" s="8" t="s">
        <v>2382</v>
      </c>
    </row>
    <row r="246" spans="1:9">
      <c r="A246" s="43">
        <v>243</v>
      </c>
      <c r="B246" s="8" t="s">
        <v>421</v>
      </c>
      <c r="C246" s="8" t="s">
        <v>501</v>
      </c>
      <c r="D246" s="8" t="s">
        <v>14</v>
      </c>
      <c r="E246" s="8" t="s">
        <v>2967</v>
      </c>
      <c r="F246" s="51">
        <v>70</v>
      </c>
      <c r="G246" s="51">
        <v>79</v>
      </c>
      <c r="H246" s="51">
        <f t="shared" si="3"/>
        <v>74.5</v>
      </c>
      <c r="I246" s="8" t="s">
        <v>2382</v>
      </c>
    </row>
    <row r="247" spans="1:9">
      <c r="A247" s="43">
        <v>244</v>
      </c>
      <c r="B247" s="8" t="s">
        <v>204</v>
      </c>
      <c r="C247" s="8" t="s">
        <v>2868</v>
      </c>
      <c r="D247" s="8" t="s">
        <v>14</v>
      </c>
      <c r="E247" s="8" t="s">
        <v>2967</v>
      </c>
      <c r="F247" s="51">
        <v>82.86</v>
      </c>
      <c r="G247" s="51">
        <v>90.5</v>
      </c>
      <c r="H247" s="51">
        <f t="shared" si="3"/>
        <v>86.68</v>
      </c>
      <c r="I247" s="8" t="s">
        <v>2382</v>
      </c>
    </row>
    <row r="248" spans="1:9">
      <c r="A248" s="53"/>
      <c r="B248" s="53"/>
      <c r="C248" s="53"/>
      <c r="D248" s="53"/>
      <c r="E248" s="17" t="s">
        <v>96</v>
      </c>
      <c r="F248" s="17"/>
      <c r="G248" s="17"/>
      <c r="H248" s="17"/>
      <c r="I248" s="53"/>
    </row>
    <row r="249" spans="1:9">
      <c r="A249" s="53"/>
      <c r="B249" s="53"/>
      <c r="C249" s="53"/>
      <c r="D249" s="53"/>
      <c r="E249" s="17"/>
      <c r="F249" s="17"/>
      <c r="G249" s="17"/>
      <c r="H249" s="17"/>
      <c r="I249" s="53"/>
    </row>
  </sheetData>
  <mergeCells count="4">
    <mergeCell ref="A1:I1"/>
    <mergeCell ref="A2:C2"/>
    <mergeCell ref="D2:I2"/>
    <mergeCell ref="E248:H24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workbookViewId="0">
      <selection activeCell="D2" sqref="D2:I2"/>
    </sheetView>
  </sheetViews>
  <sheetFormatPr defaultColWidth="8.88888888888889" defaultRowHeight="14.4"/>
  <cols>
    <col min="3" max="3" width="10.6666666666667" customWidth="1"/>
    <col min="4" max="4" width="12.7777777777778" customWidth="1"/>
    <col min="5" max="5" width="29.8888888888889" customWidth="1"/>
    <col min="9" max="9" width="19.4444444444444" customWidth="1"/>
  </cols>
  <sheetData>
    <row r="1" ht="17.4" spans="1:9">
      <c r="A1" s="19" t="s">
        <v>97</v>
      </c>
      <c r="B1" s="20"/>
      <c r="C1" s="20"/>
      <c r="D1" s="20"/>
      <c r="E1" s="20"/>
      <c r="F1" s="20"/>
      <c r="G1" s="20"/>
      <c r="H1" s="20"/>
      <c r="I1" s="35"/>
    </row>
    <row r="2" spans="1:9">
      <c r="A2" s="21" t="s">
        <v>1</v>
      </c>
      <c r="B2" s="22"/>
      <c r="C2" s="22"/>
      <c r="D2" s="23" t="s">
        <v>2971</v>
      </c>
      <c r="E2" s="23"/>
      <c r="F2" s="23"/>
      <c r="G2" s="23"/>
      <c r="H2" s="23"/>
      <c r="I2" s="36"/>
    </row>
    <row r="3" ht="43.2" spans="1:9">
      <c r="A3" s="21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99</v>
      </c>
      <c r="I3" s="37" t="s">
        <v>11</v>
      </c>
    </row>
    <row r="4" spans="1:9">
      <c r="A4" s="8">
        <v>1</v>
      </c>
      <c r="B4" s="25" t="s">
        <v>1421</v>
      </c>
      <c r="C4" s="26" t="s">
        <v>2972</v>
      </c>
      <c r="D4" s="25" t="s">
        <v>14</v>
      </c>
      <c r="E4" s="25" t="s">
        <v>2973</v>
      </c>
      <c r="F4" s="8">
        <v>96</v>
      </c>
      <c r="G4" s="8">
        <v>96</v>
      </c>
      <c r="H4" s="27">
        <v>96</v>
      </c>
      <c r="I4" s="38" t="s">
        <v>16</v>
      </c>
    </row>
    <row r="5" spans="1:9">
      <c r="A5" s="8">
        <v>2</v>
      </c>
      <c r="B5" s="25" t="s">
        <v>1847</v>
      </c>
      <c r="C5" s="26" t="s">
        <v>2974</v>
      </c>
      <c r="D5" s="25" t="s">
        <v>14</v>
      </c>
      <c r="E5" s="25" t="s">
        <v>2975</v>
      </c>
      <c r="F5" s="8">
        <v>96</v>
      </c>
      <c r="G5" s="8">
        <v>95</v>
      </c>
      <c r="H5" s="27">
        <v>95.5</v>
      </c>
      <c r="I5" s="38" t="s">
        <v>46</v>
      </c>
    </row>
    <row r="6" spans="1:9">
      <c r="A6" s="8">
        <v>3</v>
      </c>
      <c r="B6" s="25" t="s">
        <v>1847</v>
      </c>
      <c r="C6" s="26" t="s">
        <v>2976</v>
      </c>
      <c r="D6" s="25" t="s">
        <v>14</v>
      </c>
      <c r="E6" s="25" t="s">
        <v>2977</v>
      </c>
      <c r="F6" s="8">
        <v>95</v>
      </c>
      <c r="G6" s="8">
        <v>94</v>
      </c>
      <c r="H6" s="27">
        <v>94.5</v>
      </c>
      <c r="I6" s="38" t="s">
        <v>46</v>
      </c>
    </row>
    <row r="7" spans="1:9">
      <c r="A7" s="8">
        <v>4</v>
      </c>
      <c r="B7" s="25" t="s">
        <v>1530</v>
      </c>
      <c r="C7" s="26" t="s">
        <v>1944</v>
      </c>
      <c r="D7" s="25" t="s">
        <v>14</v>
      </c>
      <c r="E7" s="25" t="s">
        <v>2978</v>
      </c>
      <c r="F7" s="8">
        <v>94</v>
      </c>
      <c r="G7" s="8">
        <v>95</v>
      </c>
      <c r="H7" s="27">
        <v>94.5</v>
      </c>
      <c r="I7" s="38" t="s">
        <v>46</v>
      </c>
    </row>
    <row r="8" spans="1:9">
      <c r="A8" s="8">
        <v>5</v>
      </c>
      <c r="B8" s="25" t="s">
        <v>926</v>
      </c>
      <c r="C8" s="26" t="s">
        <v>1371</v>
      </c>
      <c r="D8" s="25" t="s">
        <v>14</v>
      </c>
      <c r="E8" s="25" t="s">
        <v>2979</v>
      </c>
      <c r="F8" s="8">
        <v>93</v>
      </c>
      <c r="G8" s="8">
        <v>92</v>
      </c>
      <c r="H8" s="27">
        <v>92.5</v>
      </c>
      <c r="I8" s="38" t="s">
        <v>16</v>
      </c>
    </row>
    <row r="9" spans="1:9">
      <c r="A9" s="8">
        <v>6</v>
      </c>
      <c r="B9" s="25" t="s">
        <v>372</v>
      </c>
      <c r="C9" s="26" t="s">
        <v>2980</v>
      </c>
      <c r="D9" s="25" t="s">
        <v>14</v>
      </c>
      <c r="E9" s="25" t="s">
        <v>2981</v>
      </c>
      <c r="F9" s="8">
        <v>91</v>
      </c>
      <c r="G9" s="8">
        <v>92</v>
      </c>
      <c r="H9" s="27">
        <v>91.5</v>
      </c>
      <c r="I9" s="38" t="s">
        <v>46</v>
      </c>
    </row>
    <row r="10" spans="1:9">
      <c r="A10" s="8">
        <v>7</v>
      </c>
      <c r="B10" s="25" t="s">
        <v>372</v>
      </c>
      <c r="C10" s="26" t="s">
        <v>2982</v>
      </c>
      <c r="D10" s="25" t="s">
        <v>14</v>
      </c>
      <c r="E10" s="25" t="s">
        <v>2983</v>
      </c>
      <c r="F10" s="8">
        <v>92</v>
      </c>
      <c r="G10" s="8">
        <v>93</v>
      </c>
      <c r="H10" s="27">
        <v>92.5</v>
      </c>
      <c r="I10" s="38" t="s">
        <v>16</v>
      </c>
    </row>
    <row r="11" spans="1:9">
      <c r="A11" s="8">
        <v>8</v>
      </c>
      <c r="B11" s="25" t="s">
        <v>926</v>
      </c>
      <c r="C11" s="26" t="s">
        <v>1538</v>
      </c>
      <c r="D11" s="25" t="s">
        <v>14</v>
      </c>
      <c r="E11" s="25" t="s">
        <v>2983</v>
      </c>
      <c r="F11" s="8">
        <v>90</v>
      </c>
      <c r="G11" s="8">
        <v>91</v>
      </c>
      <c r="H11" s="27">
        <v>90.5</v>
      </c>
      <c r="I11" s="38" t="s">
        <v>46</v>
      </c>
    </row>
    <row r="12" spans="1:9">
      <c r="A12" s="8">
        <v>9</v>
      </c>
      <c r="B12" s="25" t="s">
        <v>92</v>
      </c>
      <c r="C12" s="26" t="s">
        <v>2984</v>
      </c>
      <c r="D12" s="25" t="s">
        <v>14</v>
      </c>
      <c r="E12" s="25" t="s">
        <v>2983</v>
      </c>
      <c r="F12" s="8">
        <v>91</v>
      </c>
      <c r="G12" s="8">
        <v>92</v>
      </c>
      <c r="H12" s="27">
        <v>91.5</v>
      </c>
      <c r="I12" s="38" t="s">
        <v>46</v>
      </c>
    </row>
    <row r="13" spans="1:9">
      <c r="A13" s="8">
        <v>10</v>
      </c>
      <c r="B13" s="28" t="s">
        <v>926</v>
      </c>
      <c r="C13" s="28" t="s">
        <v>1072</v>
      </c>
      <c r="D13" s="28" t="s">
        <v>14</v>
      </c>
      <c r="E13" s="28" t="s">
        <v>2985</v>
      </c>
      <c r="F13" s="8">
        <v>91</v>
      </c>
      <c r="G13" s="8">
        <v>3</v>
      </c>
      <c r="H13" s="27"/>
      <c r="I13" s="38" t="s">
        <v>46</v>
      </c>
    </row>
    <row r="14" spans="1:9">
      <c r="A14" s="8">
        <v>11</v>
      </c>
      <c r="B14" s="28" t="s">
        <v>92</v>
      </c>
      <c r="C14" s="28" t="s">
        <v>93</v>
      </c>
      <c r="D14" s="28" t="s">
        <v>14</v>
      </c>
      <c r="E14" s="28" t="s">
        <v>2986</v>
      </c>
      <c r="F14" s="8">
        <v>90</v>
      </c>
      <c r="G14" s="8">
        <v>92</v>
      </c>
      <c r="H14" s="27">
        <v>91.5</v>
      </c>
      <c r="I14" s="38" t="s">
        <v>46</v>
      </c>
    </row>
    <row r="15" spans="1:9">
      <c r="A15" s="8">
        <v>12</v>
      </c>
      <c r="B15" s="28" t="s">
        <v>92</v>
      </c>
      <c r="C15" s="28" t="s">
        <v>2987</v>
      </c>
      <c r="D15" s="25" t="s">
        <v>14</v>
      </c>
      <c r="E15" s="25" t="s">
        <v>2988</v>
      </c>
      <c r="F15" s="8">
        <v>90</v>
      </c>
      <c r="G15" s="8">
        <v>93</v>
      </c>
      <c r="H15" s="27">
        <v>91.5</v>
      </c>
      <c r="I15" s="38" t="s">
        <v>46</v>
      </c>
    </row>
    <row r="16" spans="1:9">
      <c r="A16" s="8">
        <v>13</v>
      </c>
      <c r="B16" s="28" t="s">
        <v>926</v>
      </c>
      <c r="C16" s="28" t="s">
        <v>2989</v>
      </c>
      <c r="D16" s="25" t="s">
        <v>14</v>
      </c>
      <c r="E16" s="25" t="s">
        <v>2988</v>
      </c>
      <c r="F16" s="8">
        <v>91</v>
      </c>
      <c r="G16" s="8">
        <v>93</v>
      </c>
      <c r="H16" s="27">
        <v>92</v>
      </c>
      <c r="I16" s="38" t="s">
        <v>46</v>
      </c>
    </row>
    <row r="17" spans="1:9">
      <c r="A17" s="8">
        <v>14</v>
      </c>
      <c r="B17" s="28" t="s">
        <v>926</v>
      </c>
      <c r="C17" s="28" t="s">
        <v>927</v>
      </c>
      <c r="D17" s="28" t="s">
        <v>14</v>
      </c>
      <c r="E17" s="25" t="s">
        <v>2988</v>
      </c>
      <c r="F17" s="8">
        <v>89</v>
      </c>
      <c r="G17" s="8">
        <v>93</v>
      </c>
      <c r="H17" s="27">
        <v>91</v>
      </c>
      <c r="I17" s="38" t="s">
        <v>46</v>
      </c>
    </row>
    <row r="18" spans="1:9">
      <c r="A18" s="8">
        <v>15</v>
      </c>
      <c r="B18" s="28" t="s">
        <v>926</v>
      </c>
      <c r="C18" s="28" t="s">
        <v>2990</v>
      </c>
      <c r="D18" s="28" t="s">
        <v>14</v>
      </c>
      <c r="E18" s="25" t="s">
        <v>2988</v>
      </c>
      <c r="F18" s="8">
        <v>88</v>
      </c>
      <c r="G18" s="8">
        <v>93</v>
      </c>
      <c r="H18" s="27">
        <v>90.5</v>
      </c>
      <c r="I18" s="38" t="s">
        <v>46</v>
      </c>
    </row>
    <row r="19" spans="1:9">
      <c r="A19" s="8">
        <v>16</v>
      </c>
      <c r="B19" s="25" t="s">
        <v>143</v>
      </c>
      <c r="C19" s="26" t="s">
        <v>2991</v>
      </c>
      <c r="D19" s="25" t="s">
        <v>14</v>
      </c>
      <c r="E19" s="25" t="s">
        <v>2992</v>
      </c>
      <c r="F19" s="8">
        <v>89</v>
      </c>
      <c r="G19" s="8">
        <v>93</v>
      </c>
      <c r="H19" s="27">
        <v>91</v>
      </c>
      <c r="I19" s="38" t="s">
        <v>46</v>
      </c>
    </row>
    <row r="20" spans="1:9">
      <c r="A20" s="8">
        <v>17</v>
      </c>
      <c r="B20" s="25" t="s">
        <v>926</v>
      </c>
      <c r="C20" s="26" t="s">
        <v>1243</v>
      </c>
      <c r="D20" s="25" t="s">
        <v>14</v>
      </c>
      <c r="E20" s="25" t="s">
        <v>2993</v>
      </c>
      <c r="F20" s="8">
        <v>89</v>
      </c>
      <c r="G20" s="8">
        <v>92</v>
      </c>
      <c r="H20" s="27">
        <v>90.5</v>
      </c>
      <c r="I20" s="38" t="s">
        <v>46</v>
      </c>
    </row>
    <row r="21" spans="1:9">
      <c r="A21" s="8">
        <v>18</v>
      </c>
      <c r="B21" s="25" t="s">
        <v>926</v>
      </c>
      <c r="C21" s="26" t="s">
        <v>2994</v>
      </c>
      <c r="D21" s="25" t="s">
        <v>14</v>
      </c>
      <c r="E21" s="25" t="s">
        <v>2995</v>
      </c>
      <c r="F21" s="8">
        <v>92</v>
      </c>
      <c r="G21" s="8">
        <v>94</v>
      </c>
      <c r="H21" s="27">
        <v>93</v>
      </c>
      <c r="I21" s="38" t="s">
        <v>16</v>
      </c>
    </row>
    <row r="22" spans="1:9">
      <c r="A22" s="8">
        <v>19</v>
      </c>
      <c r="B22" s="25" t="s">
        <v>92</v>
      </c>
      <c r="C22" s="26" t="s">
        <v>2996</v>
      </c>
      <c r="D22" s="25" t="s">
        <v>14</v>
      </c>
      <c r="E22" s="25" t="s">
        <v>2995</v>
      </c>
      <c r="F22" s="8">
        <v>90</v>
      </c>
      <c r="G22" s="8">
        <v>91</v>
      </c>
      <c r="H22" s="27">
        <v>90.5</v>
      </c>
      <c r="I22" s="38" t="s">
        <v>46</v>
      </c>
    </row>
    <row r="23" spans="1:9">
      <c r="A23" s="8">
        <v>20</v>
      </c>
      <c r="B23" s="25" t="s">
        <v>143</v>
      </c>
      <c r="C23" s="26" t="s">
        <v>2997</v>
      </c>
      <c r="D23" s="25" t="s">
        <v>14</v>
      </c>
      <c r="E23" s="25" t="s">
        <v>2995</v>
      </c>
      <c r="F23" s="8">
        <v>88</v>
      </c>
      <c r="G23" s="8">
        <v>92</v>
      </c>
      <c r="H23" s="27">
        <v>90</v>
      </c>
      <c r="I23" s="38" t="s">
        <v>46</v>
      </c>
    </row>
    <row r="24" spans="1:9">
      <c r="A24" s="8">
        <v>21</v>
      </c>
      <c r="B24" s="29" t="s">
        <v>92</v>
      </c>
      <c r="C24" s="29" t="s">
        <v>523</v>
      </c>
      <c r="D24" s="29" t="s">
        <v>14</v>
      </c>
      <c r="E24" s="29" t="s">
        <v>2998</v>
      </c>
      <c r="F24" s="8">
        <v>90</v>
      </c>
      <c r="G24" s="8">
        <v>94</v>
      </c>
      <c r="H24" s="27">
        <v>92</v>
      </c>
      <c r="I24" s="38" t="s">
        <v>16</v>
      </c>
    </row>
    <row r="25" spans="1:9">
      <c r="A25" s="8">
        <v>22</v>
      </c>
      <c r="B25" s="29" t="s">
        <v>92</v>
      </c>
      <c r="C25" s="29" t="s">
        <v>2999</v>
      </c>
      <c r="D25" s="29" t="s">
        <v>14</v>
      </c>
      <c r="E25" s="29" t="s">
        <v>3000</v>
      </c>
      <c r="F25" s="8">
        <v>89</v>
      </c>
      <c r="G25" s="8">
        <v>92</v>
      </c>
      <c r="H25" s="27">
        <v>90.5</v>
      </c>
      <c r="I25" s="38" t="s">
        <v>46</v>
      </c>
    </row>
    <row r="26" spans="1:9">
      <c r="A26" s="8">
        <v>23</v>
      </c>
      <c r="B26" s="29" t="s">
        <v>527</v>
      </c>
      <c r="C26" s="29" t="s">
        <v>597</v>
      </c>
      <c r="D26" s="29" t="s">
        <v>14</v>
      </c>
      <c r="E26" s="29" t="s">
        <v>3001</v>
      </c>
      <c r="F26" s="8">
        <v>92</v>
      </c>
      <c r="G26" s="8">
        <v>90</v>
      </c>
      <c r="H26" s="27">
        <v>91</v>
      </c>
      <c r="I26" s="38" t="s">
        <v>46</v>
      </c>
    </row>
    <row r="27" spans="1:9">
      <c r="A27" s="8">
        <v>24</v>
      </c>
      <c r="B27" s="29" t="s">
        <v>372</v>
      </c>
      <c r="C27" s="29" t="s">
        <v>3002</v>
      </c>
      <c r="D27" s="29" t="s">
        <v>14</v>
      </c>
      <c r="E27" s="29" t="s">
        <v>3001</v>
      </c>
      <c r="F27" s="8">
        <v>93</v>
      </c>
      <c r="G27" s="8">
        <v>92</v>
      </c>
      <c r="H27" s="27">
        <v>92.5</v>
      </c>
      <c r="I27" s="38" t="s">
        <v>16</v>
      </c>
    </row>
    <row r="28" spans="1:9">
      <c r="A28" s="8">
        <v>25</v>
      </c>
      <c r="B28" s="30" t="s">
        <v>116</v>
      </c>
      <c r="C28" s="30" t="s">
        <v>3003</v>
      </c>
      <c r="D28" s="30" t="s">
        <v>14</v>
      </c>
      <c r="E28" s="30" t="s">
        <v>3004</v>
      </c>
      <c r="F28" s="8">
        <v>93</v>
      </c>
      <c r="G28" s="8">
        <v>94</v>
      </c>
      <c r="H28" s="27">
        <v>93.5</v>
      </c>
      <c r="I28" s="38" t="s">
        <v>16</v>
      </c>
    </row>
    <row r="29" spans="1:9">
      <c r="A29" s="8">
        <v>26</v>
      </c>
      <c r="B29" s="30" t="s">
        <v>372</v>
      </c>
      <c r="C29" s="30" t="s">
        <v>373</v>
      </c>
      <c r="D29" s="30" t="s">
        <v>14</v>
      </c>
      <c r="E29" s="30" t="s">
        <v>3005</v>
      </c>
      <c r="F29" s="8">
        <v>91</v>
      </c>
      <c r="G29" s="8">
        <v>92</v>
      </c>
      <c r="H29" s="27">
        <v>91.5</v>
      </c>
      <c r="I29" s="38" t="s">
        <v>46</v>
      </c>
    </row>
    <row r="30" spans="1:9">
      <c r="A30" s="31">
        <v>27</v>
      </c>
      <c r="B30" s="30" t="s">
        <v>372</v>
      </c>
      <c r="C30" s="30" t="s">
        <v>3006</v>
      </c>
      <c r="D30" s="30" t="s">
        <v>14</v>
      </c>
      <c r="E30" s="30" t="s">
        <v>3007</v>
      </c>
      <c r="F30" s="27">
        <v>90</v>
      </c>
      <c r="G30" s="27">
        <v>93</v>
      </c>
      <c r="H30" s="27">
        <v>91.5</v>
      </c>
      <c r="I30" s="38" t="s">
        <v>46</v>
      </c>
    </row>
    <row r="31" spans="1:9">
      <c r="A31" s="31">
        <v>28</v>
      </c>
      <c r="B31" s="30" t="s">
        <v>372</v>
      </c>
      <c r="C31" s="30" t="s">
        <v>3008</v>
      </c>
      <c r="D31" s="30" t="s">
        <v>14</v>
      </c>
      <c r="E31" s="30" t="s">
        <v>3007</v>
      </c>
      <c r="F31" s="27">
        <v>89</v>
      </c>
      <c r="G31" s="27">
        <v>92</v>
      </c>
      <c r="H31" s="27">
        <v>90.5</v>
      </c>
      <c r="I31" s="38" t="s">
        <v>46</v>
      </c>
    </row>
    <row r="32" spans="1:9">
      <c r="A32" s="31">
        <v>29</v>
      </c>
      <c r="B32" s="30" t="s">
        <v>926</v>
      </c>
      <c r="C32" s="30" t="s">
        <v>3009</v>
      </c>
      <c r="D32" s="30" t="s">
        <v>14</v>
      </c>
      <c r="E32" s="30" t="s">
        <v>3007</v>
      </c>
      <c r="F32" s="27">
        <v>90</v>
      </c>
      <c r="G32" s="27">
        <v>91</v>
      </c>
      <c r="H32" s="27">
        <v>90.5</v>
      </c>
      <c r="I32" s="38" t="s">
        <v>46</v>
      </c>
    </row>
    <row r="33" spans="1:9">
      <c r="A33" s="31">
        <v>30</v>
      </c>
      <c r="B33" s="30" t="s">
        <v>372</v>
      </c>
      <c r="C33" s="30" t="s">
        <v>796</v>
      </c>
      <c r="D33" s="30" t="s">
        <v>14</v>
      </c>
      <c r="E33" s="30" t="s">
        <v>3007</v>
      </c>
      <c r="F33" s="27">
        <v>93</v>
      </c>
      <c r="G33" s="27">
        <v>92</v>
      </c>
      <c r="H33" s="27">
        <v>92.5</v>
      </c>
      <c r="I33" s="38" t="s">
        <v>16</v>
      </c>
    </row>
    <row r="34" spans="1:9">
      <c r="A34" s="31">
        <v>31</v>
      </c>
      <c r="B34" s="25" t="s">
        <v>372</v>
      </c>
      <c r="C34" s="26" t="s">
        <v>3010</v>
      </c>
      <c r="D34" s="25" t="s">
        <v>14</v>
      </c>
      <c r="E34" s="25" t="s">
        <v>3011</v>
      </c>
      <c r="F34" s="27">
        <v>90</v>
      </c>
      <c r="G34" s="27">
        <v>91</v>
      </c>
      <c r="H34" s="27">
        <v>90.5</v>
      </c>
      <c r="I34" s="38" t="s">
        <v>46</v>
      </c>
    </row>
    <row r="35" spans="1:9">
      <c r="A35" s="31">
        <v>32</v>
      </c>
      <c r="B35" s="25" t="s">
        <v>372</v>
      </c>
      <c r="C35" s="26" t="s">
        <v>3012</v>
      </c>
      <c r="D35" s="25" t="s">
        <v>14</v>
      </c>
      <c r="E35" s="25" t="s">
        <v>3013</v>
      </c>
      <c r="F35" s="27">
        <v>92</v>
      </c>
      <c r="G35" s="27">
        <v>90</v>
      </c>
      <c r="H35" s="27">
        <v>91</v>
      </c>
      <c r="I35" s="38" t="s">
        <v>46</v>
      </c>
    </row>
    <row r="36" spans="1:9">
      <c r="A36" s="31">
        <v>33</v>
      </c>
      <c r="B36" s="25" t="s">
        <v>116</v>
      </c>
      <c r="C36" s="26" t="s">
        <v>3014</v>
      </c>
      <c r="D36" s="25" t="s">
        <v>14</v>
      </c>
      <c r="E36" s="25" t="s">
        <v>3015</v>
      </c>
      <c r="F36" s="27">
        <v>90</v>
      </c>
      <c r="G36" s="27">
        <v>93</v>
      </c>
      <c r="H36" s="27">
        <v>91.5</v>
      </c>
      <c r="I36" s="38" t="s">
        <v>46</v>
      </c>
    </row>
    <row r="37" spans="1:9">
      <c r="A37" s="31">
        <v>34</v>
      </c>
      <c r="B37" s="32" t="s">
        <v>116</v>
      </c>
      <c r="C37" s="32" t="s">
        <v>3016</v>
      </c>
      <c r="D37" s="32" t="s">
        <v>14</v>
      </c>
      <c r="E37" s="32" t="s">
        <v>3017</v>
      </c>
      <c r="F37" s="27">
        <v>93</v>
      </c>
      <c r="G37" s="27">
        <v>94</v>
      </c>
      <c r="H37" s="27">
        <v>93.5</v>
      </c>
      <c r="I37" s="38" t="s">
        <v>16</v>
      </c>
    </row>
    <row r="38" spans="1:9">
      <c r="A38" s="31">
        <v>35</v>
      </c>
      <c r="B38" s="32" t="s">
        <v>366</v>
      </c>
      <c r="C38" s="32" t="s">
        <v>603</v>
      </c>
      <c r="D38" s="32" t="s">
        <v>14</v>
      </c>
      <c r="E38" s="32" t="s">
        <v>3018</v>
      </c>
      <c r="F38" s="27">
        <v>90</v>
      </c>
      <c r="G38" s="27">
        <v>91</v>
      </c>
      <c r="H38" s="27">
        <v>90.5</v>
      </c>
      <c r="I38" s="38" t="s">
        <v>46</v>
      </c>
    </row>
    <row r="39" spans="1:9">
      <c r="A39" s="31">
        <v>36</v>
      </c>
      <c r="B39" s="32" t="s">
        <v>366</v>
      </c>
      <c r="C39" s="32" t="s">
        <v>615</v>
      </c>
      <c r="D39" s="32" t="s">
        <v>14</v>
      </c>
      <c r="E39" s="32" t="s">
        <v>3018</v>
      </c>
      <c r="F39" s="27">
        <v>91</v>
      </c>
      <c r="G39" s="27">
        <v>90</v>
      </c>
      <c r="H39" s="27">
        <v>90.5</v>
      </c>
      <c r="I39" s="38" t="s">
        <v>46</v>
      </c>
    </row>
    <row r="40" spans="1:9">
      <c r="A40" s="31">
        <v>37</v>
      </c>
      <c r="B40" s="32" t="s">
        <v>366</v>
      </c>
      <c r="C40" s="32" t="s">
        <v>555</v>
      </c>
      <c r="D40" s="32" t="s">
        <v>14</v>
      </c>
      <c r="E40" s="32" t="s">
        <v>3018</v>
      </c>
      <c r="F40" s="27">
        <v>91</v>
      </c>
      <c r="G40" s="27">
        <v>93</v>
      </c>
      <c r="H40" s="27">
        <v>92</v>
      </c>
      <c r="I40" s="38" t="s">
        <v>16</v>
      </c>
    </row>
    <row r="41" spans="1:9">
      <c r="A41" s="31">
        <v>38</v>
      </c>
      <c r="B41" s="32" t="s">
        <v>586</v>
      </c>
      <c r="C41" s="32" t="s">
        <v>3019</v>
      </c>
      <c r="D41" s="32" t="s">
        <v>14</v>
      </c>
      <c r="E41" s="32" t="s">
        <v>3018</v>
      </c>
      <c r="F41" s="27">
        <v>90</v>
      </c>
      <c r="G41" s="27">
        <v>92</v>
      </c>
      <c r="H41" s="27">
        <v>91</v>
      </c>
      <c r="I41" s="38" t="s">
        <v>46</v>
      </c>
    </row>
    <row r="42" spans="1:9">
      <c r="A42" s="31">
        <v>39</v>
      </c>
      <c r="B42" s="32" t="s">
        <v>586</v>
      </c>
      <c r="C42" s="32" t="s">
        <v>1250</v>
      </c>
      <c r="D42" s="32" t="s">
        <v>14</v>
      </c>
      <c r="E42" s="32" t="s">
        <v>3018</v>
      </c>
      <c r="F42" s="27">
        <v>93</v>
      </c>
      <c r="G42" s="27">
        <v>90</v>
      </c>
      <c r="H42" s="27">
        <v>91.5</v>
      </c>
      <c r="I42" s="38" t="s">
        <v>46</v>
      </c>
    </row>
    <row r="43" spans="1:9">
      <c r="A43" s="31">
        <v>40</v>
      </c>
      <c r="B43" s="32" t="s">
        <v>347</v>
      </c>
      <c r="C43" s="32" t="s">
        <v>3020</v>
      </c>
      <c r="D43" s="32" t="s">
        <v>14</v>
      </c>
      <c r="E43" s="32" t="s">
        <v>3018</v>
      </c>
      <c r="F43" s="33">
        <v>91</v>
      </c>
      <c r="G43" s="33">
        <v>90</v>
      </c>
      <c r="H43" s="33">
        <v>90.5</v>
      </c>
      <c r="I43" s="38" t="s">
        <v>46</v>
      </c>
    </row>
    <row r="44" spans="1:9">
      <c r="A44" s="31">
        <v>41</v>
      </c>
      <c r="B44" s="34" t="s">
        <v>143</v>
      </c>
      <c r="C44" s="34" t="s">
        <v>2997</v>
      </c>
      <c r="D44" s="34" t="s">
        <v>14</v>
      </c>
      <c r="E44" s="34" t="s">
        <v>3021</v>
      </c>
      <c r="F44" s="33">
        <v>92</v>
      </c>
      <c r="G44" s="33">
        <v>91</v>
      </c>
      <c r="H44" s="33">
        <v>91.5</v>
      </c>
      <c r="I44" s="38" t="s">
        <v>46</v>
      </c>
    </row>
    <row r="45" spans="1:9">
      <c r="A45" s="31">
        <v>42</v>
      </c>
      <c r="B45" s="34" t="s">
        <v>223</v>
      </c>
      <c r="C45" s="34" t="s">
        <v>231</v>
      </c>
      <c r="D45" s="34" t="s">
        <v>14</v>
      </c>
      <c r="E45" s="34" t="s">
        <v>3022</v>
      </c>
      <c r="F45" s="33">
        <v>90</v>
      </c>
      <c r="G45" s="33">
        <v>91</v>
      </c>
      <c r="H45" s="33">
        <v>90.5</v>
      </c>
      <c r="I45" s="38" t="s">
        <v>46</v>
      </c>
    </row>
    <row r="46" spans="1:9">
      <c r="A46" s="31">
        <v>43</v>
      </c>
      <c r="B46" s="34" t="s">
        <v>366</v>
      </c>
      <c r="C46" s="34" t="s">
        <v>1088</v>
      </c>
      <c r="D46" s="34" t="s">
        <v>14</v>
      </c>
      <c r="E46" s="34" t="s">
        <v>3022</v>
      </c>
      <c r="F46" s="33">
        <v>93</v>
      </c>
      <c r="G46" s="33">
        <v>90</v>
      </c>
      <c r="H46" s="33">
        <v>91.5</v>
      </c>
      <c r="I46" s="38" t="s">
        <v>46</v>
      </c>
    </row>
    <row r="47" spans="1:9">
      <c r="A47" s="31">
        <v>44</v>
      </c>
      <c r="B47" s="34" t="s">
        <v>586</v>
      </c>
      <c r="C47" s="34" t="s">
        <v>3023</v>
      </c>
      <c r="D47" s="34" t="s">
        <v>14</v>
      </c>
      <c r="E47" s="34" t="s">
        <v>3022</v>
      </c>
      <c r="F47" s="33">
        <v>91</v>
      </c>
      <c r="G47" s="33">
        <v>92</v>
      </c>
      <c r="H47" s="33">
        <v>91.5</v>
      </c>
      <c r="I47" s="38" t="s">
        <v>46</v>
      </c>
    </row>
    <row r="48" spans="1:9">
      <c r="A48" s="31">
        <v>45</v>
      </c>
      <c r="B48" s="34" t="s">
        <v>246</v>
      </c>
      <c r="C48" s="34" t="s">
        <v>3024</v>
      </c>
      <c r="D48" s="34" t="s">
        <v>14</v>
      </c>
      <c r="E48" s="34" t="s">
        <v>3022</v>
      </c>
      <c r="F48" s="33">
        <v>89</v>
      </c>
      <c r="G48" s="33">
        <v>92</v>
      </c>
      <c r="H48" s="33">
        <v>91.5</v>
      </c>
      <c r="I48" s="38" t="s">
        <v>46</v>
      </c>
    </row>
    <row r="49" spans="1:9">
      <c r="A49" s="31">
        <v>46</v>
      </c>
      <c r="B49" s="34" t="s">
        <v>366</v>
      </c>
      <c r="C49" s="34" t="s">
        <v>588</v>
      </c>
      <c r="D49" s="34" t="s">
        <v>14</v>
      </c>
      <c r="E49" s="34" t="s">
        <v>3022</v>
      </c>
      <c r="F49" s="33">
        <v>90</v>
      </c>
      <c r="G49" s="33">
        <v>92</v>
      </c>
      <c r="H49" s="33">
        <v>91</v>
      </c>
      <c r="I49" s="38" t="s">
        <v>46</v>
      </c>
    </row>
    <row r="50" spans="1:9">
      <c r="A50" s="31">
        <v>47</v>
      </c>
      <c r="B50" s="34" t="s">
        <v>223</v>
      </c>
      <c r="C50" s="34" t="s">
        <v>450</v>
      </c>
      <c r="D50" s="34" t="s">
        <v>14</v>
      </c>
      <c r="E50" s="34" t="s">
        <v>3022</v>
      </c>
      <c r="F50" s="33">
        <v>91</v>
      </c>
      <c r="G50" s="33">
        <v>90</v>
      </c>
      <c r="H50" s="33">
        <v>90.5</v>
      </c>
      <c r="I50" s="38" t="s">
        <v>46</v>
      </c>
    </row>
    <row r="51" spans="1:9">
      <c r="A51" s="31">
        <v>62</v>
      </c>
      <c r="B51" s="25" t="s">
        <v>591</v>
      </c>
      <c r="C51" s="26" t="s">
        <v>3025</v>
      </c>
      <c r="D51" s="25" t="s">
        <v>14</v>
      </c>
      <c r="E51" s="25" t="s">
        <v>3026</v>
      </c>
      <c r="F51" s="33">
        <v>92</v>
      </c>
      <c r="G51" s="33">
        <v>90</v>
      </c>
      <c r="H51" s="33">
        <v>91</v>
      </c>
      <c r="I51" s="38" t="s">
        <v>46</v>
      </c>
    </row>
    <row r="52" spans="1:9">
      <c r="A52" s="31">
        <v>63</v>
      </c>
      <c r="B52" s="25" t="s">
        <v>255</v>
      </c>
      <c r="C52" s="26" t="s">
        <v>1242</v>
      </c>
      <c r="D52" s="25" t="s">
        <v>14</v>
      </c>
      <c r="E52" s="25" t="s">
        <v>3026</v>
      </c>
      <c r="F52" s="33">
        <v>91</v>
      </c>
      <c r="G52" s="33">
        <v>90</v>
      </c>
      <c r="H52" s="33">
        <v>90.5</v>
      </c>
      <c r="I52" s="38" t="s">
        <v>46</v>
      </c>
    </row>
    <row r="53" spans="1:9">
      <c r="A53" s="31">
        <v>64</v>
      </c>
      <c r="B53" s="25" t="s">
        <v>304</v>
      </c>
      <c r="C53" s="26" t="s">
        <v>3027</v>
      </c>
      <c r="D53" s="25" t="s">
        <v>14</v>
      </c>
      <c r="E53" s="25" t="s">
        <v>3026</v>
      </c>
      <c r="F53" s="33">
        <v>90</v>
      </c>
      <c r="G53" s="33">
        <v>93</v>
      </c>
      <c r="H53" s="33">
        <v>91.5</v>
      </c>
      <c r="I53" s="38" t="s">
        <v>46</v>
      </c>
    </row>
    <row r="54" spans="1:9">
      <c r="A54" s="31">
        <v>65</v>
      </c>
      <c r="B54" s="25" t="s">
        <v>591</v>
      </c>
      <c r="C54" s="26" t="s">
        <v>3028</v>
      </c>
      <c r="D54" s="25" t="s">
        <v>131</v>
      </c>
      <c r="E54" s="25" t="s">
        <v>3026</v>
      </c>
      <c r="F54" s="33">
        <v>90</v>
      </c>
      <c r="G54" s="33">
        <v>91</v>
      </c>
      <c r="H54" s="33">
        <v>90.5</v>
      </c>
      <c r="I54" s="38" t="s">
        <v>46</v>
      </c>
    </row>
    <row r="55" spans="1:9">
      <c r="A55" s="31">
        <v>66</v>
      </c>
      <c r="B55" s="25" t="s">
        <v>255</v>
      </c>
      <c r="C55" s="26" t="s">
        <v>1873</v>
      </c>
      <c r="D55" s="25" t="s">
        <v>131</v>
      </c>
      <c r="E55" s="25" t="s">
        <v>3026</v>
      </c>
      <c r="F55" s="33">
        <v>89</v>
      </c>
      <c r="G55" s="33">
        <v>93</v>
      </c>
      <c r="H55" s="33">
        <v>91</v>
      </c>
      <c r="I55" s="38" t="s">
        <v>46</v>
      </c>
    </row>
    <row r="56" spans="1:9">
      <c r="A56" s="31">
        <v>67</v>
      </c>
      <c r="B56" s="25" t="s">
        <v>586</v>
      </c>
      <c r="C56" s="26" t="s">
        <v>3029</v>
      </c>
      <c r="D56" s="25" t="s">
        <v>131</v>
      </c>
      <c r="E56" s="25" t="s">
        <v>3026</v>
      </c>
      <c r="F56" s="33">
        <v>91</v>
      </c>
      <c r="G56" s="33">
        <v>92</v>
      </c>
      <c r="H56" s="33">
        <v>91.5</v>
      </c>
      <c r="I56" s="38" t="s">
        <v>46</v>
      </c>
    </row>
    <row r="57" spans="1:9">
      <c r="A57" s="31">
        <v>68</v>
      </c>
      <c r="B57" s="25" t="s">
        <v>255</v>
      </c>
      <c r="C57" s="26" t="s">
        <v>709</v>
      </c>
      <c r="D57" s="25" t="s">
        <v>131</v>
      </c>
      <c r="E57" s="25" t="s">
        <v>3026</v>
      </c>
      <c r="F57" s="33">
        <v>92</v>
      </c>
      <c r="G57" s="33">
        <v>93</v>
      </c>
      <c r="H57" s="33">
        <v>92.5</v>
      </c>
      <c r="I57" s="38" t="s">
        <v>16</v>
      </c>
    </row>
    <row r="58" spans="1:9">
      <c r="A58" s="31">
        <v>69</v>
      </c>
      <c r="B58" s="25" t="s">
        <v>586</v>
      </c>
      <c r="C58" s="26" t="s">
        <v>3030</v>
      </c>
      <c r="D58" s="25" t="s">
        <v>14</v>
      </c>
      <c r="E58" s="25" t="s">
        <v>3026</v>
      </c>
      <c r="F58" s="33">
        <v>91</v>
      </c>
      <c r="G58" s="33">
        <v>90</v>
      </c>
      <c r="H58" s="33">
        <v>90.5</v>
      </c>
      <c r="I58" s="38" t="s">
        <v>46</v>
      </c>
    </row>
    <row r="59" spans="1:9">
      <c r="A59" s="31">
        <v>70</v>
      </c>
      <c r="B59" s="25" t="s">
        <v>586</v>
      </c>
      <c r="C59" s="26" t="s">
        <v>3031</v>
      </c>
      <c r="D59" s="25" t="s">
        <v>14</v>
      </c>
      <c r="E59" s="25" t="s">
        <v>3026</v>
      </c>
      <c r="F59" s="33">
        <v>92</v>
      </c>
      <c r="G59" s="33">
        <v>90</v>
      </c>
      <c r="H59" s="33">
        <v>91</v>
      </c>
      <c r="I59" s="38" t="s">
        <v>46</v>
      </c>
    </row>
    <row r="60" spans="1:9">
      <c r="A60" s="31">
        <v>71</v>
      </c>
      <c r="B60" s="25" t="s">
        <v>591</v>
      </c>
      <c r="C60" s="26" t="s">
        <v>610</v>
      </c>
      <c r="D60" s="25" t="s">
        <v>131</v>
      </c>
      <c r="E60" s="25" t="s">
        <v>3026</v>
      </c>
      <c r="F60" s="33">
        <v>91</v>
      </c>
      <c r="G60" s="33">
        <v>92</v>
      </c>
      <c r="H60" s="33">
        <v>91.5</v>
      </c>
      <c r="I60" s="38" t="s">
        <v>46</v>
      </c>
    </row>
    <row r="61" spans="1:9">
      <c r="A61" s="31">
        <v>72</v>
      </c>
      <c r="B61" s="25" t="s">
        <v>591</v>
      </c>
      <c r="C61" s="26" t="s">
        <v>3032</v>
      </c>
      <c r="D61" s="25" t="s">
        <v>14</v>
      </c>
      <c r="E61" s="25" t="s">
        <v>3026</v>
      </c>
      <c r="F61" s="33">
        <v>90</v>
      </c>
      <c r="G61" s="33">
        <v>91</v>
      </c>
      <c r="H61" s="33">
        <v>90.5</v>
      </c>
      <c r="I61" s="38" t="s">
        <v>46</v>
      </c>
    </row>
    <row r="62" spans="1:9">
      <c r="A62" s="31">
        <v>73</v>
      </c>
      <c r="B62" s="25" t="s">
        <v>591</v>
      </c>
      <c r="C62" s="26" t="s">
        <v>3033</v>
      </c>
      <c r="D62" s="25" t="s">
        <v>131</v>
      </c>
      <c r="E62" s="25" t="s">
        <v>3026</v>
      </c>
      <c r="F62" s="33">
        <v>91</v>
      </c>
      <c r="G62" s="33">
        <v>90</v>
      </c>
      <c r="H62" s="33">
        <v>90.5</v>
      </c>
      <c r="I62" s="38" t="s">
        <v>46</v>
      </c>
    </row>
    <row r="63" spans="1:9">
      <c r="A63" s="31">
        <v>74</v>
      </c>
      <c r="B63" s="28" t="s">
        <v>586</v>
      </c>
      <c r="C63" s="28" t="s">
        <v>3034</v>
      </c>
      <c r="D63" s="28" t="s">
        <v>131</v>
      </c>
      <c r="E63" s="25" t="s">
        <v>3026</v>
      </c>
      <c r="F63" s="33">
        <v>92</v>
      </c>
      <c r="G63" s="33">
        <v>93</v>
      </c>
      <c r="H63" s="33">
        <v>92.5</v>
      </c>
      <c r="I63" s="38" t="s">
        <v>16</v>
      </c>
    </row>
    <row r="64" spans="1:9">
      <c r="A64" s="31">
        <v>75</v>
      </c>
      <c r="B64" s="28" t="s">
        <v>586</v>
      </c>
      <c r="C64" s="28" t="s">
        <v>3035</v>
      </c>
      <c r="D64" s="28" t="s">
        <v>14</v>
      </c>
      <c r="E64" s="25" t="s">
        <v>3026</v>
      </c>
      <c r="F64" s="33">
        <v>90</v>
      </c>
      <c r="G64" s="33">
        <v>91</v>
      </c>
      <c r="H64" s="33">
        <v>90.5</v>
      </c>
      <c r="I64" s="38" t="s">
        <v>46</v>
      </c>
    </row>
    <row r="65" spans="1:9">
      <c r="A65" s="31">
        <v>76</v>
      </c>
      <c r="B65" s="28" t="s">
        <v>586</v>
      </c>
      <c r="C65" s="28" t="s">
        <v>3036</v>
      </c>
      <c r="D65" s="28" t="s">
        <v>14</v>
      </c>
      <c r="E65" s="25" t="s">
        <v>3026</v>
      </c>
      <c r="F65" s="33">
        <v>89</v>
      </c>
      <c r="G65" s="33">
        <v>92</v>
      </c>
      <c r="H65" s="33">
        <v>90.5</v>
      </c>
      <c r="I65" s="38" t="s">
        <v>46</v>
      </c>
    </row>
    <row r="66" spans="1:9">
      <c r="A66" s="31">
        <v>77</v>
      </c>
      <c r="B66" s="28" t="s">
        <v>586</v>
      </c>
      <c r="C66" s="28" t="s">
        <v>1067</v>
      </c>
      <c r="D66" s="28" t="s">
        <v>14</v>
      </c>
      <c r="E66" s="25" t="s">
        <v>3026</v>
      </c>
      <c r="F66" s="33">
        <v>91</v>
      </c>
      <c r="G66" s="33">
        <v>93</v>
      </c>
      <c r="H66" s="33">
        <v>92</v>
      </c>
      <c r="I66" s="38" t="s">
        <v>16</v>
      </c>
    </row>
    <row r="67" spans="1:9">
      <c r="A67" s="31">
        <v>78</v>
      </c>
      <c r="B67" s="28" t="s">
        <v>255</v>
      </c>
      <c r="C67" s="28" t="s">
        <v>604</v>
      </c>
      <c r="D67" s="28" t="s">
        <v>14</v>
      </c>
      <c r="E67" s="25" t="s">
        <v>3026</v>
      </c>
      <c r="F67" s="33">
        <v>90</v>
      </c>
      <c r="G67" s="33">
        <v>94</v>
      </c>
      <c r="H67" s="33">
        <v>92</v>
      </c>
      <c r="I67" s="38" t="s">
        <v>16</v>
      </c>
    </row>
    <row r="68" spans="1:9">
      <c r="A68" s="31">
        <v>79</v>
      </c>
      <c r="B68" s="28" t="s">
        <v>255</v>
      </c>
      <c r="C68" s="28" t="s">
        <v>894</v>
      </c>
      <c r="D68" s="28" t="s">
        <v>131</v>
      </c>
      <c r="E68" s="25" t="s">
        <v>3026</v>
      </c>
      <c r="F68" s="33">
        <v>89</v>
      </c>
      <c r="G68" s="33">
        <v>92</v>
      </c>
      <c r="H68" s="33">
        <v>90.5</v>
      </c>
      <c r="I68" s="38" t="s">
        <v>46</v>
      </c>
    </row>
    <row r="69" spans="1:9">
      <c r="A69" s="31">
        <v>80</v>
      </c>
      <c r="B69" s="28" t="s">
        <v>304</v>
      </c>
      <c r="C69" s="28" t="s">
        <v>3037</v>
      </c>
      <c r="D69" s="28" t="s">
        <v>14</v>
      </c>
      <c r="E69" s="25" t="s">
        <v>3026</v>
      </c>
      <c r="F69" s="33">
        <v>89</v>
      </c>
      <c r="G69" s="33">
        <v>91</v>
      </c>
      <c r="H69" s="33">
        <v>90</v>
      </c>
      <c r="I69" s="38" t="s">
        <v>46</v>
      </c>
    </row>
    <row r="70" spans="1:9">
      <c r="A70" s="31">
        <v>81</v>
      </c>
      <c r="B70" s="28" t="s">
        <v>366</v>
      </c>
      <c r="C70" s="28" t="s">
        <v>607</v>
      </c>
      <c r="D70" s="28" t="s">
        <v>14</v>
      </c>
      <c r="E70" s="25" t="s">
        <v>3026</v>
      </c>
      <c r="F70" s="33">
        <v>90</v>
      </c>
      <c r="G70" s="33">
        <v>92</v>
      </c>
      <c r="H70" s="33">
        <v>91.5</v>
      </c>
      <c r="I70" s="38" t="s">
        <v>46</v>
      </c>
    </row>
    <row r="71" spans="1:9">
      <c r="A71" s="31">
        <v>82</v>
      </c>
      <c r="B71" s="28" t="s">
        <v>366</v>
      </c>
      <c r="C71" s="28" t="s">
        <v>3038</v>
      </c>
      <c r="D71" s="28" t="s">
        <v>131</v>
      </c>
      <c r="E71" s="25" t="s">
        <v>3026</v>
      </c>
      <c r="F71" s="33">
        <v>90</v>
      </c>
      <c r="G71" s="33">
        <v>91</v>
      </c>
      <c r="H71" s="33">
        <v>90.5</v>
      </c>
      <c r="I71" s="38" t="s">
        <v>46</v>
      </c>
    </row>
    <row r="72" spans="1:9">
      <c r="A72" s="31">
        <v>83</v>
      </c>
      <c r="B72" s="25" t="s">
        <v>926</v>
      </c>
      <c r="C72" s="26" t="s">
        <v>3039</v>
      </c>
      <c r="D72" s="25" t="s">
        <v>14</v>
      </c>
      <c r="E72" s="25" t="s">
        <v>3026</v>
      </c>
      <c r="F72" s="33">
        <v>91</v>
      </c>
      <c r="G72" s="33">
        <v>90</v>
      </c>
      <c r="H72" s="33">
        <v>90.5</v>
      </c>
      <c r="I72" s="38" t="s">
        <v>46</v>
      </c>
    </row>
    <row r="73" spans="1:9">
      <c r="A73" s="31">
        <v>84</v>
      </c>
      <c r="B73" s="25" t="s">
        <v>586</v>
      </c>
      <c r="C73" s="26" t="s">
        <v>3040</v>
      </c>
      <c r="D73" s="25" t="s">
        <v>131</v>
      </c>
      <c r="E73" s="25" t="s">
        <v>3026</v>
      </c>
      <c r="F73" s="33">
        <v>92</v>
      </c>
      <c r="G73" s="33">
        <v>91</v>
      </c>
      <c r="H73" s="33">
        <v>91.5</v>
      </c>
      <c r="I73" s="38" t="s">
        <v>46</v>
      </c>
    </row>
    <row r="74" spans="1:9">
      <c r="A74" s="31">
        <v>85</v>
      </c>
      <c r="B74" s="25" t="s">
        <v>586</v>
      </c>
      <c r="C74" s="26" t="s">
        <v>256</v>
      </c>
      <c r="D74" s="25" t="s">
        <v>14</v>
      </c>
      <c r="E74" s="25" t="s">
        <v>3026</v>
      </c>
      <c r="F74" s="33">
        <v>88</v>
      </c>
      <c r="G74" s="33">
        <v>94</v>
      </c>
      <c r="H74" s="33">
        <v>91</v>
      </c>
      <c r="I74" s="38" t="s">
        <v>46</v>
      </c>
    </row>
    <row r="75" spans="1:9">
      <c r="A75" s="31">
        <v>86</v>
      </c>
      <c r="B75" s="25" t="s">
        <v>304</v>
      </c>
      <c r="C75" s="26" t="s">
        <v>3041</v>
      </c>
      <c r="D75" s="25" t="s">
        <v>131</v>
      </c>
      <c r="E75" s="25" t="s">
        <v>3026</v>
      </c>
      <c r="F75" s="33">
        <v>92</v>
      </c>
      <c r="G75" s="33">
        <v>90</v>
      </c>
      <c r="H75" s="33">
        <v>91.5</v>
      </c>
      <c r="I75" s="38" t="s">
        <v>46</v>
      </c>
    </row>
    <row r="76" spans="1:9">
      <c r="A76" s="31">
        <v>87</v>
      </c>
      <c r="B76" s="25" t="s">
        <v>143</v>
      </c>
      <c r="C76" s="26" t="s">
        <v>3042</v>
      </c>
      <c r="D76" s="25" t="s">
        <v>131</v>
      </c>
      <c r="E76" s="25" t="s">
        <v>3026</v>
      </c>
      <c r="F76" s="33">
        <v>91</v>
      </c>
      <c r="G76" s="33">
        <v>92</v>
      </c>
      <c r="H76" s="33">
        <v>91.5</v>
      </c>
      <c r="I76" s="38" t="s">
        <v>46</v>
      </c>
    </row>
    <row r="77" spans="1:9">
      <c r="A77" s="31">
        <v>88</v>
      </c>
      <c r="B77" s="25" t="s">
        <v>347</v>
      </c>
      <c r="C77" s="26" t="s">
        <v>3043</v>
      </c>
      <c r="D77" s="25" t="s">
        <v>131</v>
      </c>
      <c r="E77" s="25" t="s">
        <v>3026</v>
      </c>
      <c r="F77" s="33">
        <v>89</v>
      </c>
      <c r="G77" s="33">
        <v>91</v>
      </c>
      <c r="H77" s="33">
        <v>90.5</v>
      </c>
      <c r="I77" s="38" t="s">
        <v>46</v>
      </c>
    </row>
    <row r="78" spans="1:9">
      <c r="A78" s="31">
        <v>89</v>
      </c>
      <c r="B78" s="25" t="s">
        <v>366</v>
      </c>
      <c r="C78" s="26" t="s">
        <v>594</v>
      </c>
      <c r="D78" s="25" t="s">
        <v>131</v>
      </c>
      <c r="E78" s="25" t="s">
        <v>3026</v>
      </c>
      <c r="F78" s="33">
        <v>90</v>
      </c>
      <c r="G78" s="33">
        <v>92</v>
      </c>
      <c r="H78" s="33">
        <v>91</v>
      </c>
      <c r="I78" s="38" t="s">
        <v>46</v>
      </c>
    </row>
    <row r="79" spans="1:9">
      <c r="A79" s="31">
        <v>90</v>
      </c>
      <c r="B79" s="25" t="s">
        <v>366</v>
      </c>
      <c r="C79" s="26" t="s">
        <v>434</v>
      </c>
      <c r="D79" s="25" t="s">
        <v>131</v>
      </c>
      <c r="E79" s="25" t="s">
        <v>3026</v>
      </c>
      <c r="F79" s="33">
        <v>90</v>
      </c>
      <c r="G79" s="33">
        <v>91</v>
      </c>
      <c r="H79" s="33">
        <v>90.5</v>
      </c>
      <c r="I79" s="38" t="s">
        <v>46</v>
      </c>
    </row>
    <row r="80" spans="1:9">
      <c r="A80" s="31">
        <v>91</v>
      </c>
      <c r="B80" s="29" t="s">
        <v>586</v>
      </c>
      <c r="C80" s="29" t="s">
        <v>587</v>
      </c>
      <c r="D80" s="29" t="s">
        <v>131</v>
      </c>
      <c r="E80" s="25" t="s">
        <v>3026</v>
      </c>
      <c r="F80" s="33">
        <v>91</v>
      </c>
      <c r="G80" s="33">
        <v>90</v>
      </c>
      <c r="H80" s="33">
        <v>90.5</v>
      </c>
      <c r="I80" s="38" t="s">
        <v>46</v>
      </c>
    </row>
    <row r="81" spans="1:9">
      <c r="A81" s="31">
        <v>92</v>
      </c>
      <c r="B81" s="29" t="s">
        <v>586</v>
      </c>
      <c r="C81" s="29" t="s">
        <v>3044</v>
      </c>
      <c r="D81" s="29" t="s">
        <v>131</v>
      </c>
      <c r="E81" s="25" t="s">
        <v>3026</v>
      </c>
      <c r="F81" s="33">
        <v>92</v>
      </c>
      <c r="G81" s="33">
        <v>91</v>
      </c>
      <c r="H81" s="33">
        <v>91.5</v>
      </c>
      <c r="I81" s="38" t="s">
        <v>46</v>
      </c>
    </row>
    <row r="82" spans="1:9">
      <c r="A82" s="31">
        <v>93</v>
      </c>
      <c r="B82" s="29" t="s">
        <v>304</v>
      </c>
      <c r="C82" s="29" t="s">
        <v>3045</v>
      </c>
      <c r="D82" s="29" t="s">
        <v>14</v>
      </c>
      <c r="E82" s="25" t="s">
        <v>3026</v>
      </c>
      <c r="F82" s="33">
        <v>88</v>
      </c>
      <c r="G82" s="33">
        <v>94</v>
      </c>
      <c r="H82" s="33">
        <v>91</v>
      </c>
      <c r="I82" s="38" t="s">
        <v>46</v>
      </c>
    </row>
    <row r="83" spans="1:9">
      <c r="A83" s="31">
        <v>94</v>
      </c>
      <c r="B83" s="29" t="s">
        <v>304</v>
      </c>
      <c r="C83" s="29" t="s">
        <v>3046</v>
      </c>
      <c r="D83" s="29" t="s">
        <v>14</v>
      </c>
      <c r="E83" s="25" t="s">
        <v>3026</v>
      </c>
      <c r="F83" s="33">
        <v>92</v>
      </c>
      <c r="G83" s="33">
        <v>90</v>
      </c>
      <c r="H83" s="33">
        <v>91</v>
      </c>
      <c r="I83" s="38" t="s">
        <v>46</v>
      </c>
    </row>
    <row r="84" spans="1:9">
      <c r="A84" s="31">
        <v>95</v>
      </c>
      <c r="B84" s="29" t="s">
        <v>304</v>
      </c>
      <c r="C84" s="29" t="s">
        <v>590</v>
      </c>
      <c r="D84" s="29" t="s">
        <v>14</v>
      </c>
      <c r="E84" s="25" t="s">
        <v>3026</v>
      </c>
      <c r="F84" s="33">
        <v>91</v>
      </c>
      <c r="G84" s="33">
        <v>92</v>
      </c>
      <c r="H84" s="33">
        <v>91.5</v>
      </c>
      <c r="I84" s="38" t="s">
        <v>16</v>
      </c>
    </row>
    <row r="85" spans="1:9">
      <c r="A85" s="31">
        <v>96</v>
      </c>
      <c r="B85" s="29" t="s">
        <v>304</v>
      </c>
      <c r="C85" s="29" t="s">
        <v>3047</v>
      </c>
      <c r="D85" s="29" t="s">
        <v>14</v>
      </c>
      <c r="E85" s="25" t="s">
        <v>3026</v>
      </c>
      <c r="F85" s="33">
        <v>89</v>
      </c>
      <c r="G85" s="33">
        <v>91</v>
      </c>
      <c r="H85" s="33">
        <v>90</v>
      </c>
      <c r="I85" s="38" t="s">
        <v>46</v>
      </c>
    </row>
    <row r="86" spans="1:9">
      <c r="A86" s="31">
        <v>97</v>
      </c>
      <c r="B86" s="29" t="s">
        <v>304</v>
      </c>
      <c r="C86" s="29" t="s">
        <v>613</v>
      </c>
      <c r="D86" s="29" t="s">
        <v>131</v>
      </c>
      <c r="E86" s="25" t="s">
        <v>3026</v>
      </c>
      <c r="F86" s="33">
        <v>90</v>
      </c>
      <c r="G86" s="33">
        <v>92</v>
      </c>
      <c r="H86" s="33">
        <v>91</v>
      </c>
      <c r="I86" s="38" t="s">
        <v>46</v>
      </c>
    </row>
    <row r="87" spans="1:9">
      <c r="A87" s="31">
        <v>98</v>
      </c>
      <c r="B87" s="29" t="s">
        <v>304</v>
      </c>
      <c r="C87" s="29" t="s">
        <v>1196</v>
      </c>
      <c r="D87" s="29" t="s">
        <v>131</v>
      </c>
      <c r="E87" s="25" t="s">
        <v>3026</v>
      </c>
      <c r="F87" s="33">
        <v>90</v>
      </c>
      <c r="G87" s="33">
        <v>91</v>
      </c>
      <c r="H87" s="33">
        <v>90.5</v>
      </c>
      <c r="I87" s="38" t="s">
        <v>46</v>
      </c>
    </row>
    <row r="88" spans="1:9">
      <c r="A88" s="31">
        <v>99</v>
      </c>
      <c r="B88" s="29" t="s">
        <v>591</v>
      </c>
      <c r="C88" s="29" t="s">
        <v>600</v>
      </c>
      <c r="D88" s="29" t="s">
        <v>14</v>
      </c>
      <c r="E88" s="25" t="s">
        <v>3026</v>
      </c>
      <c r="F88" s="33">
        <v>91</v>
      </c>
      <c r="G88" s="33">
        <v>90</v>
      </c>
      <c r="H88" s="33">
        <v>90.5</v>
      </c>
      <c r="I88" s="38" t="s">
        <v>46</v>
      </c>
    </row>
    <row r="89" spans="1:9">
      <c r="A89" s="31">
        <v>100</v>
      </c>
      <c r="B89" s="30" t="s">
        <v>255</v>
      </c>
      <c r="C89" s="30" t="s">
        <v>466</v>
      </c>
      <c r="D89" s="30" t="s">
        <v>14</v>
      </c>
      <c r="E89" s="25" t="s">
        <v>3026</v>
      </c>
      <c r="F89" s="33">
        <v>92</v>
      </c>
      <c r="G89" s="33">
        <v>91</v>
      </c>
      <c r="H89" s="33">
        <v>91.5</v>
      </c>
      <c r="I89" s="38" t="s">
        <v>46</v>
      </c>
    </row>
    <row r="90" spans="1:9">
      <c r="A90" s="31">
        <v>101</v>
      </c>
      <c r="B90" s="30" t="s">
        <v>304</v>
      </c>
      <c r="C90" s="30" t="s">
        <v>3048</v>
      </c>
      <c r="D90" s="30" t="s">
        <v>131</v>
      </c>
      <c r="E90" s="25" t="s">
        <v>3026</v>
      </c>
      <c r="F90" s="33">
        <v>88</v>
      </c>
      <c r="G90" s="33">
        <v>94</v>
      </c>
      <c r="H90" s="33">
        <v>91</v>
      </c>
      <c r="I90" s="38" t="s">
        <v>46</v>
      </c>
    </row>
    <row r="91" spans="1:9">
      <c r="A91" s="31">
        <v>102</v>
      </c>
      <c r="B91" s="30" t="s">
        <v>255</v>
      </c>
      <c r="C91" s="30" t="s">
        <v>3049</v>
      </c>
      <c r="D91" s="30" t="s">
        <v>131</v>
      </c>
      <c r="E91" s="25" t="s">
        <v>3026</v>
      </c>
      <c r="F91" s="33">
        <v>92</v>
      </c>
      <c r="G91" s="33">
        <v>90</v>
      </c>
      <c r="H91" s="33">
        <v>91</v>
      </c>
      <c r="I91" s="38" t="s">
        <v>46</v>
      </c>
    </row>
    <row r="92" spans="1:9">
      <c r="A92" s="31">
        <v>103</v>
      </c>
      <c r="B92" s="30" t="s">
        <v>366</v>
      </c>
      <c r="C92" s="30" t="s">
        <v>605</v>
      </c>
      <c r="D92" s="30" t="s">
        <v>131</v>
      </c>
      <c r="E92" s="25" t="s">
        <v>3026</v>
      </c>
      <c r="F92" s="33">
        <v>91</v>
      </c>
      <c r="G92" s="33">
        <v>92</v>
      </c>
      <c r="H92" s="33">
        <v>91.5</v>
      </c>
      <c r="I92" s="38" t="s">
        <v>46</v>
      </c>
    </row>
    <row r="93" spans="1:9">
      <c r="A93" s="31">
        <v>104</v>
      </c>
      <c r="B93" s="30" t="s">
        <v>366</v>
      </c>
      <c r="C93" s="30" t="s">
        <v>1302</v>
      </c>
      <c r="D93" s="30" t="s">
        <v>14</v>
      </c>
      <c r="E93" s="25" t="s">
        <v>3026</v>
      </c>
      <c r="F93" s="33">
        <v>89</v>
      </c>
      <c r="G93" s="33">
        <v>91</v>
      </c>
      <c r="H93" s="33">
        <v>90</v>
      </c>
      <c r="I93" s="38" t="s">
        <v>46</v>
      </c>
    </row>
    <row r="94" spans="1:9">
      <c r="A94" s="31">
        <v>105</v>
      </c>
      <c r="B94" s="30" t="s">
        <v>175</v>
      </c>
      <c r="C94" s="30" t="s">
        <v>3050</v>
      </c>
      <c r="D94" s="30" t="s">
        <v>14</v>
      </c>
      <c r="E94" s="25" t="s">
        <v>3026</v>
      </c>
      <c r="F94" s="33">
        <v>90</v>
      </c>
      <c r="G94" s="33">
        <v>92</v>
      </c>
      <c r="H94" s="33">
        <v>91</v>
      </c>
      <c r="I94" s="38" t="s">
        <v>46</v>
      </c>
    </row>
    <row r="95" spans="1:9">
      <c r="A95" s="31">
        <v>106</v>
      </c>
      <c r="B95" s="30" t="s">
        <v>366</v>
      </c>
      <c r="C95" s="30" t="s">
        <v>3051</v>
      </c>
      <c r="D95" s="30" t="s">
        <v>131</v>
      </c>
      <c r="E95" s="25" t="s">
        <v>3026</v>
      </c>
      <c r="F95" s="33">
        <v>90</v>
      </c>
      <c r="G95" s="33">
        <v>91</v>
      </c>
      <c r="H95" s="33">
        <v>90.5</v>
      </c>
      <c r="I95" s="38" t="s">
        <v>46</v>
      </c>
    </row>
    <row r="96" spans="1:9">
      <c r="A96" s="31">
        <v>107</v>
      </c>
      <c r="B96" s="30" t="s">
        <v>366</v>
      </c>
      <c r="C96" s="30" t="s">
        <v>555</v>
      </c>
      <c r="D96" s="30" t="s">
        <v>14</v>
      </c>
      <c r="E96" s="25" t="s">
        <v>3026</v>
      </c>
      <c r="F96" s="33">
        <v>91</v>
      </c>
      <c r="G96" s="33">
        <v>93</v>
      </c>
      <c r="H96" s="33">
        <v>92</v>
      </c>
      <c r="I96" s="38" t="s">
        <v>16</v>
      </c>
    </row>
    <row r="97" spans="1:9">
      <c r="A97" s="31">
        <v>108</v>
      </c>
      <c r="B97" s="30" t="s">
        <v>304</v>
      </c>
      <c r="C97" s="30" t="s">
        <v>3052</v>
      </c>
      <c r="D97" s="30" t="s">
        <v>14</v>
      </c>
      <c r="E97" s="25" t="s">
        <v>3026</v>
      </c>
      <c r="F97" s="33">
        <v>92</v>
      </c>
      <c r="G97" s="33">
        <v>91</v>
      </c>
      <c r="H97" s="33">
        <v>91.5</v>
      </c>
      <c r="I97" s="38" t="s">
        <v>46</v>
      </c>
    </row>
    <row r="98" spans="1:9">
      <c r="A98" s="31">
        <v>109</v>
      </c>
      <c r="B98" s="30" t="s">
        <v>223</v>
      </c>
      <c r="C98" s="30" t="s">
        <v>725</v>
      </c>
      <c r="D98" s="30" t="s">
        <v>14</v>
      </c>
      <c r="E98" s="25" t="s">
        <v>3026</v>
      </c>
      <c r="F98" s="33">
        <v>88</v>
      </c>
      <c r="G98" s="33">
        <v>94</v>
      </c>
      <c r="H98" s="33">
        <v>91</v>
      </c>
      <c r="I98" s="38" t="s">
        <v>46</v>
      </c>
    </row>
    <row r="99" spans="1:9">
      <c r="A99" s="31">
        <v>110</v>
      </c>
      <c r="B99" s="25" t="s">
        <v>586</v>
      </c>
      <c r="C99" s="26" t="s">
        <v>3053</v>
      </c>
      <c r="D99" s="25" t="s">
        <v>14</v>
      </c>
      <c r="E99" s="25" t="s">
        <v>3026</v>
      </c>
      <c r="F99" s="33">
        <v>92</v>
      </c>
      <c r="G99" s="33">
        <v>90</v>
      </c>
      <c r="H99" s="33">
        <v>91</v>
      </c>
      <c r="I99" s="38" t="s">
        <v>46</v>
      </c>
    </row>
    <row r="100" spans="1:9">
      <c r="A100" s="31">
        <v>111</v>
      </c>
      <c r="B100" s="25" t="s">
        <v>586</v>
      </c>
      <c r="C100" s="26" t="s">
        <v>1250</v>
      </c>
      <c r="D100" s="25" t="s">
        <v>14</v>
      </c>
      <c r="E100" s="25" t="s">
        <v>3026</v>
      </c>
      <c r="F100" s="33">
        <v>91</v>
      </c>
      <c r="G100" s="33">
        <v>92</v>
      </c>
      <c r="H100" s="33">
        <v>91.5</v>
      </c>
      <c r="I100" s="38" t="s">
        <v>46</v>
      </c>
    </row>
    <row r="101" spans="1:9">
      <c r="A101" s="31">
        <v>112</v>
      </c>
      <c r="B101" s="25" t="s">
        <v>586</v>
      </c>
      <c r="C101" s="26" t="s">
        <v>3054</v>
      </c>
      <c r="D101" s="25" t="s">
        <v>14</v>
      </c>
      <c r="E101" s="25" t="s">
        <v>3026</v>
      </c>
      <c r="F101" s="33">
        <v>89</v>
      </c>
      <c r="G101" s="33">
        <v>91</v>
      </c>
      <c r="H101" s="33">
        <v>90</v>
      </c>
      <c r="I101" s="38" t="s">
        <v>46</v>
      </c>
    </row>
    <row r="102" spans="1:9">
      <c r="A102" s="31">
        <v>113</v>
      </c>
      <c r="B102" s="25" t="s">
        <v>586</v>
      </c>
      <c r="C102" s="26" t="s">
        <v>3055</v>
      </c>
      <c r="D102" s="25" t="s">
        <v>14</v>
      </c>
      <c r="E102" s="25" t="s">
        <v>3026</v>
      </c>
      <c r="F102" s="33">
        <v>90</v>
      </c>
      <c r="G102" s="33">
        <v>92</v>
      </c>
      <c r="H102" s="33">
        <v>91</v>
      </c>
      <c r="I102" s="38" t="s">
        <v>46</v>
      </c>
    </row>
    <row r="103" spans="1:9">
      <c r="A103" s="31">
        <v>114</v>
      </c>
      <c r="B103" s="25" t="s">
        <v>586</v>
      </c>
      <c r="C103" s="26" t="s">
        <v>3056</v>
      </c>
      <c r="D103" s="25" t="s">
        <v>131</v>
      </c>
      <c r="E103" s="25" t="s">
        <v>3026</v>
      </c>
      <c r="F103" s="33">
        <v>90</v>
      </c>
      <c r="G103" s="33">
        <v>91</v>
      </c>
      <c r="H103" s="33">
        <v>90.5</v>
      </c>
      <c r="I103" s="38" t="s">
        <v>46</v>
      </c>
    </row>
    <row r="104" spans="1:9">
      <c r="A104" s="31">
        <v>115</v>
      </c>
      <c r="B104" s="25" t="s">
        <v>586</v>
      </c>
      <c r="C104" s="26" t="s">
        <v>3057</v>
      </c>
      <c r="D104" s="25" t="s">
        <v>131</v>
      </c>
      <c r="E104" s="25" t="s">
        <v>3026</v>
      </c>
      <c r="F104" s="33">
        <v>91</v>
      </c>
      <c r="G104" s="33">
        <v>90</v>
      </c>
      <c r="H104" s="33">
        <v>90.5</v>
      </c>
      <c r="I104" s="38" t="s">
        <v>46</v>
      </c>
    </row>
    <row r="105" spans="1:9">
      <c r="A105" s="31">
        <v>116</v>
      </c>
      <c r="B105" s="25" t="s">
        <v>347</v>
      </c>
      <c r="C105" s="26" t="s">
        <v>3058</v>
      </c>
      <c r="D105" s="25" t="s">
        <v>14</v>
      </c>
      <c r="E105" s="25" t="s">
        <v>3026</v>
      </c>
      <c r="F105" s="33">
        <v>92</v>
      </c>
      <c r="G105" s="33">
        <v>91</v>
      </c>
      <c r="H105" s="33">
        <v>91.5</v>
      </c>
      <c r="I105" s="38" t="s">
        <v>46</v>
      </c>
    </row>
    <row r="106" spans="1:9">
      <c r="A106" s="31">
        <v>117</v>
      </c>
      <c r="B106" s="25" t="s">
        <v>347</v>
      </c>
      <c r="C106" s="26" t="s">
        <v>3059</v>
      </c>
      <c r="D106" s="25" t="s">
        <v>14</v>
      </c>
      <c r="E106" s="25" t="s">
        <v>3026</v>
      </c>
      <c r="F106" s="33">
        <v>88</v>
      </c>
      <c r="G106" s="33">
        <v>94</v>
      </c>
      <c r="H106" s="33">
        <v>91</v>
      </c>
      <c r="I106" s="38" t="s">
        <v>46</v>
      </c>
    </row>
    <row r="107" spans="1:9">
      <c r="A107" s="31">
        <v>118</v>
      </c>
      <c r="B107" s="25" t="s">
        <v>347</v>
      </c>
      <c r="C107" s="26" t="s">
        <v>3060</v>
      </c>
      <c r="D107" s="25" t="s">
        <v>131</v>
      </c>
      <c r="E107" s="25" t="s">
        <v>3026</v>
      </c>
      <c r="F107" s="33">
        <v>92</v>
      </c>
      <c r="G107" s="33">
        <v>90</v>
      </c>
      <c r="H107" s="33">
        <v>91</v>
      </c>
      <c r="I107" s="38" t="s">
        <v>46</v>
      </c>
    </row>
    <row r="108" spans="1:9">
      <c r="A108" s="39">
        <v>119</v>
      </c>
      <c r="B108" s="25" t="s">
        <v>366</v>
      </c>
      <c r="C108" s="26" t="s">
        <v>3061</v>
      </c>
      <c r="D108" s="25" t="s">
        <v>14</v>
      </c>
      <c r="E108" s="25" t="s">
        <v>3026</v>
      </c>
      <c r="F108" s="33">
        <v>91</v>
      </c>
      <c r="G108" s="33">
        <v>92</v>
      </c>
      <c r="H108" s="33">
        <v>91.5</v>
      </c>
      <c r="I108" s="38" t="s">
        <v>46</v>
      </c>
    </row>
    <row r="109" spans="1:9">
      <c r="A109" s="27">
        <v>120</v>
      </c>
      <c r="B109" s="27" t="s">
        <v>366</v>
      </c>
      <c r="C109" s="40" t="s">
        <v>723</v>
      </c>
      <c r="D109" s="27" t="s">
        <v>131</v>
      </c>
      <c r="E109" s="27" t="s">
        <v>3026</v>
      </c>
      <c r="F109" s="33">
        <v>90</v>
      </c>
      <c r="G109" s="33">
        <v>91</v>
      </c>
      <c r="H109" s="33">
        <v>90.5</v>
      </c>
      <c r="I109" s="38" t="s">
        <v>46</v>
      </c>
    </row>
    <row r="110" spans="1:9">
      <c r="A110" s="27">
        <v>121</v>
      </c>
      <c r="B110" s="27" t="s">
        <v>366</v>
      </c>
      <c r="C110" s="27" t="s">
        <v>3062</v>
      </c>
      <c r="D110" s="27" t="s">
        <v>131</v>
      </c>
      <c r="E110" s="27" t="s">
        <v>3026</v>
      </c>
      <c r="F110" s="33">
        <v>91</v>
      </c>
      <c r="G110" s="33">
        <v>92</v>
      </c>
      <c r="H110" s="33">
        <v>91.5</v>
      </c>
      <c r="I110" s="33" t="s">
        <v>46</v>
      </c>
    </row>
    <row r="111" spans="1:9">
      <c r="A111" s="27">
        <v>122</v>
      </c>
      <c r="B111" s="27" t="s">
        <v>366</v>
      </c>
      <c r="C111" s="27" t="s">
        <v>370</v>
      </c>
      <c r="D111" s="27" t="s">
        <v>14</v>
      </c>
      <c r="E111" s="27" t="s">
        <v>3026</v>
      </c>
      <c r="F111" s="33">
        <v>88</v>
      </c>
      <c r="G111" s="33">
        <v>94</v>
      </c>
      <c r="H111" s="33">
        <v>91</v>
      </c>
      <c r="I111" s="33" t="s">
        <v>46</v>
      </c>
    </row>
    <row r="112" spans="1:9">
      <c r="A112" s="27">
        <v>123</v>
      </c>
      <c r="B112" s="27" t="s">
        <v>366</v>
      </c>
      <c r="C112" s="27" t="s">
        <v>3063</v>
      </c>
      <c r="D112" s="27" t="s">
        <v>131</v>
      </c>
      <c r="E112" s="27" t="s">
        <v>3026</v>
      </c>
      <c r="F112" s="33">
        <v>92</v>
      </c>
      <c r="G112" s="33">
        <v>91</v>
      </c>
      <c r="H112" s="33">
        <v>91.5</v>
      </c>
      <c r="I112" s="33" t="s">
        <v>46</v>
      </c>
    </row>
    <row r="113" spans="1:9">
      <c r="A113" s="27">
        <v>124</v>
      </c>
      <c r="B113" s="27" t="s">
        <v>366</v>
      </c>
      <c r="C113" s="27" t="s">
        <v>367</v>
      </c>
      <c r="D113" s="27" t="s">
        <v>14</v>
      </c>
      <c r="E113" s="27" t="s">
        <v>3026</v>
      </c>
      <c r="F113" s="33">
        <v>90</v>
      </c>
      <c r="G113" s="33">
        <v>91</v>
      </c>
      <c r="H113" s="33">
        <v>90.5</v>
      </c>
      <c r="I113" s="33" t="s">
        <v>46</v>
      </c>
    </row>
    <row r="114" spans="1:9">
      <c r="A114" s="27">
        <v>125</v>
      </c>
      <c r="B114" s="27" t="s">
        <v>1847</v>
      </c>
      <c r="C114" s="27" t="s">
        <v>3064</v>
      </c>
      <c r="D114" s="27" t="s">
        <v>1172</v>
      </c>
      <c r="E114" s="27" t="s">
        <v>3065</v>
      </c>
      <c r="F114" s="33">
        <v>97</v>
      </c>
      <c r="G114" s="33">
        <v>95</v>
      </c>
      <c r="H114" s="33">
        <f t="shared" ref="H114:H164" si="0">(G114+F114)/2</f>
        <v>96</v>
      </c>
      <c r="I114" s="33" t="s">
        <v>16</v>
      </c>
    </row>
    <row r="115" spans="1:9">
      <c r="A115" s="27">
        <v>126</v>
      </c>
      <c r="B115" s="27" t="s">
        <v>1421</v>
      </c>
      <c r="C115" s="27" t="s">
        <v>2368</v>
      </c>
      <c r="D115" s="27" t="s">
        <v>14</v>
      </c>
      <c r="E115" s="27" t="s">
        <v>3066</v>
      </c>
      <c r="F115" s="33">
        <v>97</v>
      </c>
      <c r="G115" s="33">
        <v>95</v>
      </c>
      <c r="H115" s="33">
        <f t="shared" si="0"/>
        <v>96</v>
      </c>
      <c r="I115" s="33" t="s">
        <v>46</v>
      </c>
    </row>
    <row r="116" spans="1:9">
      <c r="A116" s="27">
        <v>127</v>
      </c>
      <c r="B116" s="27" t="s">
        <v>372</v>
      </c>
      <c r="C116" s="27" t="s">
        <v>3067</v>
      </c>
      <c r="D116" s="27" t="s">
        <v>14</v>
      </c>
      <c r="E116" s="27" t="s">
        <v>3068</v>
      </c>
      <c r="F116" s="33">
        <v>97</v>
      </c>
      <c r="G116" s="33">
        <v>94</v>
      </c>
      <c r="H116" s="33">
        <f t="shared" si="0"/>
        <v>95.5</v>
      </c>
      <c r="I116" s="33" t="s">
        <v>46</v>
      </c>
    </row>
    <row r="117" spans="1:9">
      <c r="A117" s="27">
        <v>128</v>
      </c>
      <c r="B117" s="27" t="s">
        <v>372</v>
      </c>
      <c r="C117" s="27" t="s">
        <v>796</v>
      </c>
      <c r="D117" s="27" t="s">
        <v>14</v>
      </c>
      <c r="E117" s="27" t="s">
        <v>3069</v>
      </c>
      <c r="F117" s="33">
        <v>97</v>
      </c>
      <c r="G117" s="33">
        <v>94</v>
      </c>
      <c r="H117" s="33">
        <f t="shared" si="0"/>
        <v>95.5</v>
      </c>
      <c r="I117" s="33" t="s">
        <v>16</v>
      </c>
    </row>
    <row r="118" spans="1:9">
      <c r="A118" s="27">
        <v>129</v>
      </c>
      <c r="B118" s="27" t="s">
        <v>926</v>
      </c>
      <c r="C118" s="27" t="s">
        <v>1371</v>
      </c>
      <c r="D118" s="27" t="s">
        <v>14</v>
      </c>
      <c r="E118" s="27" t="s">
        <v>3070</v>
      </c>
      <c r="F118" s="33">
        <v>97</v>
      </c>
      <c r="G118" s="33">
        <v>94</v>
      </c>
      <c r="H118" s="33">
        <f t="shared" si="0"/>
        <v>95.5</v>
      </c>
      <c r="I118" s="33" t="s">
        <v>46</v>
      </c>
    </row>
    <row r="119" spans="1:9">
      <c r="A119" s="27">
        <v>130</v>
      </c>
      <c r="B119" s="27" t="s">
        <v>926</v>
      </c>
      <c r="C119" s="27" t="s">
        <v>3071</v>
      </c>
      <c r="D119" s="27" t="s">
        <v>14</v>
      </c>
      <c r="E119" s="27" t="s">
        <v>3072</v>
      </c>
      <c r="F119" s="33">
        <v>96</v>
      </c>
      <c r="G119" s="33">
        <v>94</v>
      </c>
      <c r="H119" s="33">
        <f t="shared" si="0"/>
        <v>95</v>
      </c>
      <c r="I119" s="33" t="s">
        <v>46</v>
      </c>
    </row>
    <row r="120" spans="1:9">
      <c r="A120" s="27">
        <v>131</v>
      </c>
      <c r="B120" s="27" t="s">
        <v>372</v>
      </c>
      <c r="C120" s="27" t="s">
        <v>3010</v>
      </c>
      <c r="D120" s="27" t="s">
        <v>14</v>
      </c>
      <c r="E120" s="27" t="s">
        <v>3073</v>
      </c>
      <c r="F120" s="33">
        <v>96</v>
      </c>
      <c r="G120" s="33">
        <v>94</v>
      </c>
      <c r="H120" s="33">
        <f t="shared" si="0"/>
        <v>95</v>
      </c>
      <c r="I120" s="33" t="s">
        <v>46</v>
      </c>
    </row>
    <row r="121" spans="1:9">
      <c r="A121" s="27">
        <v>132</v>
      </c>
      <c r="B121" s="27" t="s">
        <v>1847</v>
      </c>
      <c r="C121" s="27" t="s">
        <v>3074</v>
      </c>
      <c r="D121" s="27" t="s">
        <v>14</v>
      </c>
      <c r="E121" s="27" t="s">
        <v>3075</v>
      </c>
      <c r="F121" s="33">
        <v>96</v>
      </c>
      <c r="G121" s="33">
        <v>94</v>
      </c>
      <c r="H121" s="33">
        <f t="shared" si="0"/>
        <v>95</v>
      </c>
      <c r="I121" s="33" t="s">
        <v>46</v>
      </c>
    </row>
    <row r="122" spans="1:9">
      <c r="A122" s="27">
        <v>133</v>
      </c>
      <c r="B122" s="27" t="s">
        <v>926</v>
      </c>
      <c r="C122" s="27" t="s">
        <v>1072</v>
      </c>
      <c r="D122" s="27" t="s">
        <v>14</v>
      </c>
      <c r="E122" s="27" t="s">
        <v>3076</v>
      </c>
      <c r="F122" s="33">
        <v>91</v>
      </c>
      <c r="G122" s="33">
        <v>93</v>
      </c>
      <c r="H122" s="33">
        <f t="shared" si="0"/>
        <v>92</v>
      </c>
      <c r="I122" s="33" t="s">
        <v>16</v>
      </c>
    </row>
    <row r="123" spans="1:9">
      <c r="A123" s="27">
        <v>134</v>
      </c>
      <c r="B123" s="27" t="s">
        <v>143</v>
      </c>
      <c r="C123" s="27" t="s">
        <v>2997</v>
      </c>
      <c r="D123" s="27" t="s">
        <v>14</v>
      </c>
      <c r="E123" s="27" t="s">
        <v>3077</v>
      </c>
      <c r="F123" s="33">
        <v>91</v>
      </c>
      <c r="G123" s="33">
        <v>89</v>
      </c>
      <c r="H123" s="33">
        <f t="shared" si="0"/>
        <v>90</v>
      </c>
      <c r="I123" s="33" t="s">
        <v>16</v>
      </c>
    </row>
    <row r="124" spans="1:9">
      <c r="A124" s="27">
        <v>135</v>
      </c>
      <c r="B124" s="27" t="s">
        <v>304</v>
      </c>
      <c r="C124" s="27" t="s">
        <v>3078</v>
      </c>
      <c r="D124" s="27" t="s">
        <v>14</v>
      </c>
      <c r="E124" s="27" t="s">
        <v>3076</v>
      </c>
      <c r="F124" s="33">
        <v>92</v>
      </c>
      <c r="G124" s="33">
        <v>87</v>
      </c>
      <c r="H124" s="33">
        <f t="shared" si="0"/>
        <v>89.5</v>
      </c>
      <c r="I124" s="33" t="s">
        <v>46</v>
      </c>
    </row>
    <row r="125" spans="1:9">
      <c r="A125" s="27">
        <v>136</v>
      </c>
      <c r="B125" s="27" t="s">
        <v>926</v>
      </c>
      <c r="C125" s="27" t="s">
        <v>3079</v>
      </c>
      <c r="D125" s="27" t="s">
        <v>14</v>
      </c>
      <c r="E125" s="27" t="s">
        <v>3076</v>
      </c>
      <c r="F125" s="33">
        <v>90</v>
      </c>
      <c r="G125" s="33">
        <v>89</v>
      </c>
      <c r="H125" s="33">
        <f t="shared" si="0"/>
        <v>89.5</v>
      </c>
      <c r="I125" s="33" t="s">
        <v>46</v>
      </c>
    </row>
    <row r="126" spans="1:9">
      <c r="A126" s="27">
        <v>137</v>
      </c>
      <c r="B126" s="27" t="s">
        <v>366</v>
      </c>
      <c r="C126" s="27" t="s">
        <v>367</v>
      </c>
      <c r="D126" s="27" t="s">
        <v>14</v>
      </c>
      <c r="E126" s="27" t="s">
        <v>3076</v>
      </c>
      <c r="F126" s="33">
        <v>91</v>
      </c>
      <c r="G126" s="33">
        <v>87</v>
      </c>
      <c r="H126" s="33">
        <f t="shared" si="0"/>
        <v>89</v>
      </c>
      <c r="I126" s="33" t="s">
        <v>46</v>
      </c>
    </row>
    <row r="127" spans="1:9">
      <c r="A127" s="27">
        <v>138</v>
      </c>
      <c r="B127" s="27" t="s">
        <v>366</v>
      </c>
      <c r="C127" s="27" t="s">
        <v>594</v>
      </c>
      <c r="D127" s="27" t="s">
        <v>131</v>
      </c>
      <c r="E127" s="27" t="s">
        <v>3077</v>
      </c>
      <c r="F127" s="33">
        <v>90</v>
      </c>
      <c r="G127" s="33">
        <v>89</v>
      </c>
      <c r="H127" s="33">
        <f t="shared" si="0"/>
        <v>89.5</v>
      </c>
      <c r="I127" s="33" t="s">
        <v>16</v>
      </c>
    </row>
    <row r="128" spans="1:9">
      <c r="A128" s="27">
        <v>139</v>
      </c>
      <c r="B128" s="27" t="s">
        <v>366</v>
      </c>
      <c r="C128" s="27" t="s">
        <v>3032</v>
      </c>
      <c r="D128" s="27" t="s">
        <v>14</v>
      </c>
      <c r="E128" s="27" t="s">
        <v>3076</v>
      </c>
      <c r="F128" s="33">
        <v>91</v>
      </c>
      <c r="G128" s="33">
        <v>86</v>
      </c>
      <c r="H128" s="33">
        <f t="shared" si="0"/>
        <v>88.5</v>
      </c>
      <c r="I128" s="33" t="s">
        <v>46</v>
      </c>
    </row>
    <row r="129" spans="1:9">
      <c r="A129" s="27">
        <v>140</v>
      </c>
      <c r="B129" s="27" t="s">
        <v>347</v>
      </c>
      <c r="C129" s="27" t="s">
        <v>554</v>
      </c>
      <c r="D129" s="27" t="s">
        <v>131</v>
      </c>
      <c r="E129" s="27" t="s">
        <v>3076</v>
      </c>
      <c r="F129" s="33">
        <v>89</v>
      </c>
      <c r="G129" s="33">
        <v>88</v>
      </c>
      <c r="H129" s="33">
        <f t="shared" si="0"/>
        <v>88.5</v>
      </c>
      <c r="I129" s="33" t="s">
        <v>46</v>
      </c>
    </row>
    <row r="130" spans="1:9">
      <c r="A130" s="27">
        <v>141</v>
      </c>
      <c r="B130" s="27" t="s">
        <v>372</v>
      </c>
      <c r="C130" s="27" t="s">
        <v>3008</v>
      </c>
      <c r="D130" s="27" t="s">
        <v>14</v>
      </c>
      <c r="E130" s="27" t="s">
        <v>3077</v>
      </c>
      <c r="F130" s="33">
        <v>92</v>
      </c>
      <c r="G130" s="33">
        <v>85</v>
      </c>
      <c r="H130" s="33">
        <f t="shared" si="0"/>
        <v>88.5</v>
      </c>
      <c r="I130" s="33" t="s">
        <v>46</v>
      </c>
    </row>
    <row r="131" spans="1:9">
      <c r="A131" s="27">
        <v>142</v>
      </c>
      <c r="B131" s="27" t="s">
        <v>304</v>
      </c>
      <c r="C131" s="27" t="s">
        <v>590</v>
      </c>
      <c r="D131" s="27" t="s">
        <v>14</v>
      </c>
      <c r="E131" s="27" t="s">
        <v>3077</v>
      </c>
      <c r="F131" s="33">
        <v>92</v>
      </c>
      <c r="G131" s="33">
        <v>85</v>
      </c>
      <c r="H131" s="33">
        <f t="shared" si="0"/>
        <v>88.5</v>
      </c>
      <c r="I131" s="33" t="s">
        <v>46</v>
      </c>
    </row>
    <row r="132" spans="1:9">
      <c r="A132" s="27">
        <v>143</v>
      </c>
      <c r="B132" s="27" t="s">
        <v>304</v>
      </c>
      <c r="C132" s="27" t="s">
        <v>651</v>
      </c>
      <c r="D132" s="27" t="s">
        <v>14</v>
      </c>
      <c r="E132" s="27" t="s">
        <v>3080</v>
      </c>
      <c r="F132" s="33">
        <v>90</v>
      </c>
      <c r="G132" s="33">
        <v>87</v>
      </c>
      <c r="H132" s="33">
        <f t="shared" si="0"/>
        <v>88.5</v>
      </c>
      <c r="I132" s="33" t="s">
        <v>16</v>
      </c>
    </row>
    <row r="133" spans="1:9">
      <c r="A133" s="27">
        <v>144</v>
      </c>
      <c r="B133" s="27" t="s">
        <v>304</v>
      </c>
      <c r="C133" s="27" t="s">
        <v>305</v>
      </c>
      <c r="D133" s="27" t="s">
        <v>14</v>
      </c>
      <c r="E133" s="27" t="s">
        <v>3080</v>
      </c>
      <c r="F133" s="33">
        <v>88</v>
      </c>
      <c r="G133" s="33">
        <v>89</v>
      </c>
      <c r="H133" s="33">
        <f t="shared" si="0"/>
        <v>88.5</v>
      </c>
      <c r="I133" s="33" t="s">
        <v>46</v>
      </c>
    </row>
    <row r="134" spans="1:9">
      <c r="A134" s="27">
        <v>145</v>
      </c>
      <c r="B134" s="27" t="s">
        <v>223</v>
      </c>
      <c r="C134" s="27" t="s">
        <v>1894</v>
      </c>
      <c r="D134" s="27" t="s">
        <v>131</v>
      </c>
      <c r="E134" s="27" t="s">
        <v>3076</v>
      </c>
      <c r="F134" s="33">
        <v>90</v>
      </c>
      <c r="G134" s="33">
        <v>85</v>
      </c>
      <c r="H134" s="33">
        <f t="shared" si="0"/>
        <v>87.5</v>
      </c>
      <c r="I134" s="33" t="s">
        <v>46</v>
      </c>
    </row>
    <row r="135" spans="1:9">
      <c r="A135" s="27">
        <v>146</v>
      </c>
      <c r="B135" s="27" t="s">
        <v>926</v>
      </c>
      <c r="C135" s="27" t="s">
        <v>1569</v>
      </c>
      <c r="D135" s="27" t="s">
        <v>14</v>
      </c>
      <c r="E135" s="27" t="s">
        <v>3076</v>
      </c>
      <c r="F135" s="33">
        <v>89</v>
      </c>
      <c r="G135" s="33">
        <v>86</v>
      </c>
      <c r="H135" s="33">
        <f t="shared" si="0"/>
        <v>87.5</v>
      </c>
      <c r="I135" s="33" t="s">
        <v>46</v>
      </c>
    </row>
    <row r="136" spans="1:9">
      <c r="A136" s="27">
        <v>147</v>
      </c>
      <c r="B136" s="27" t="s">
        <v>366</v>
      </c>
      <c r="C136" s="27" t="s">
        <v>3063</v>
      </c>
      <c r="D136" s="27" t="s">
        <v>131</v>
      </c>
      <c r="E136" s="27" t="s">
        <v>3077</v>
      </c>
      <c r="F136" s="33">
        <v>89</v>
      </c>
      <c r="G136" s="33">
        <v>83</v>
      </c>
      <c r="H136" s="33">
        <f t="shared" si="0"/>
        <v>86</v>
      </c>
      <c r="I136" s="33" t="s">
        <v>46</v>
      </c>
    </row>
    <row r="137" spans="1:9">
      <c r="A137" s="27">
        <v>148</v>
      </c>
      <c r="B137" s="27" t="s">
        <v>255</v>
      </c>
      <c r="C137" s="27" t="s">
        <v>3019</v>
      </c>
      <c r="D137" s="27" t="s">
        <v>14</v>
      </c>
      <c r="E137" s="27" t="s">
        <v>3080</v>
      </c>
      <c r="F137" s="33">
        <v>87</v>
      </c>
      <c r="G137" s="33">
        <v>88</v>
      </c>
      <c r="H137" s="33">
        <f t="shared" si="0"/>
        <v>87.5</v>
      </c>
      <c r="I137" s="33" t="s">
        <v>46</v>
      </c>
    </row>
    <row r="138" spans="1:9">
      <c r="A138" s="27">
        <v>149</v>
      </c>
      <c r="B138" s="27" t="s">
        <v>372</v>
      </c>
      <c r="C138" s="27" t="s">
        <v>2980</v>
      </c>
      <c r="D138" s="27" t="s">
        <v>14</v>
      </c>
      <c r="E138" s="27" t="s">
        <v>3077</v>
      </c>
      <c r="F138" s="33">
        <v>90</v>
      </c>
      <c r="G138" s="33">
        <v>84</v>
      </c>
      <c r="H138" s="33">
        <f t="shared" si="0"/>
        <v>87</v>
      </c>
      <c r="I138" s="33" t="s">
        <v>46</v>
      </c>
    </row>
    <row r="139" spans="1:9">
      <c r="A139" s="27">
        <v>150</v>
      </c>
      <c r="B139" s="27" t="s">
        <v>304</v>
      </c>
      <c r="C139" s="27" t="s">
        <v>3081</v>
      </c>
      <c r="D139" s="27" t="s">
        <v>131</v>
      </c>
      <c r="E139" s="27" t="s">
        <v>3077</v>
      </c>
      <c r="F139" s="33">
        <v>92</v>
      </c>
      <c r="G139" s="33">
        <v>82</v>
      </c>
      <c r="H139" s="33">
        <f t="shared" si="0"/>
        <v>87</v>
      </c>
      <c r="I139" s="33" t="s">
        <v>46</v>
      </c>
    </row>
    <row r="140" spans="1:9">
      <c r="A140" s="27">
        <v>151</v>
      </c>
      <c r="B140" s="27" t="s">
        <v>223</v>
      </c>
      <c r="C140" s="27" t="s">
        <v>571</v>
      </c>
      <c r="D140" s="27" t="s">
        <v>14</v>
      </c>
      <c r="E140" s="27" t="s">
        <v>3080</v>
      </c>
      <c r="F140" s="33">
        <v>87</v>
      </c>
      <c r="G140" s="33">
        <v>87</v>
      </c>
      <c r="H140" s="33">
        <f t="shared" si="0"/>
        <v>87</v>
      </c>
      <c r="I140" s="33" t="s">
        <v>46</v>
      </c>
    </row>
    <row r="141" spans="1:9">
      <c r="A141" s="27">
        <v>152</v>
      </c>
      <c r="B141" s="27" t="s">
        <v>304</v>
      </c>
      <c r="C141" s="27" t="s">
        <v>3052</v>
      </c>
      <c r="D141" s="27" t="s">
        <v>14</v>
      </c>
      <c r="E141" s="27" t="s">
        <v>3080</v>
      </c>
      <c r="F141" s="33">
        <v>88</v>
      </c>
      <c r="G141" s="33">
        <v>86</v>
      </c>
      <c r="H141" s="33">
        <f t="shared" si="0"/>
        <v>87</v>
      </c>
      <c r="I141" s="33" t="s">
        <v>46</v>
      </c>
    </row>
    <row r="142" spans="1:9">
      <c r="A142" s="27">
        <v>153</v>
      </c>
      <c r="B142" s="27" t="s">
        <v>223</v>
      </c>
      <c r="C142" s="27" t="s">
        <v>3082</v>
      </c>
      <c r="D142" s="27" t="s">
        <v>131</v>
      </c>
      <c r="E142" s="27" t="s">
        <v>3080</v>
      </c>
      <c r="F142" s="33">
        <v>87</v>
      </c>
      <c r="G142" s="33">
        <v>87</v>
      </c>
      <c r="H142" s="33">
        <f t="shared" si="0"/>
        <v>87</v>
      </c>
      <c r="I142" s="33" t="s">
        <v>46</v>
      </c>
    </row>
    <row r="143" spans="1:9">
      <c r="A143" s="27">
        <v>154</v>
      </c>
      <c r="B143" s="27" t="s">
        <v>372</v>
      </c>
      <c r="C143" s="27" t="s">
        <v>3083</v>
      </c>
      <c r="D143" s="27" t="s">
        <v>14</v>
      </c>
      <c r="E143" s="27" t="s">
        <v>3077</v>
      </c>
      <c r="F143" s="33">
        <v>90</v>
      </c>
      <c r="G143" s="33">
        <v>83</v>
      </c>
      <c r="H143" s="33">
        <f t="shared" si="0"/>
        <v>86.5</v>
      </c>
      <c r="I143" s="33" t="s">
        <v>46</v>
      </c>
    </row>
    <row r="144" spans="1:9">
      <c r="A144" s="27">
        <v>155</v>
      </c>
      <c r="B144" s="27" t="s">
        <v>372</v>
      </c>
      <c r="C144" s="27" t="s">
        <v>3012</v>
      </c>
      <c r="D144" s="27" t="s">
        <v>14</v>
      </c>
      <c r="E144" s="27" t="s">
        <v>3077</v>
      </c>
      <c r="F144" s="33">
        <v>89</v>
      </c>
      <c r="G144" s="33">
        <v>84</v>
      </c>
      <c r="H144" s="33">
        <f t="shared" si="0"/>
        <v>86.5</v>
      </c>
      <c r="I144" s="33" t="s">
        <v>46</v>
      </c>
    </row>
    <row r="145" spans="1:9">
      <c r="A145" s="27">
        <v>156</v>
      </c>
      <c r="B145" s="27" t="s">
        <v>586</v>
      </c>
      <c r="C145" s="27" t="s">
        <v>3084</v>
      </c>
      <c r="D145" s="27" t="s">
        <v>14</v>
      </c>
      <c r="E145" s="27" t="s">
        <v>3077</v>
      </c>
      <c r="F145" s="33">
        <v>89</v>
      </c>
      <c r="G145" s="33">
        <v>84</v>
      </c>
      <c r="H145" s="33">
        <f t="shared" si="0"/>
        <v>86.5</v>
      </c>
      <c r="I145" s="33" t="s">
        <v>46</v>
      </c>
    </row>
    <row r="146" spans="1:9">
      <c r="A146" s="27">
        <v>157</v>
      </c>
      <c r="B146" s="27" t="s">
        <v>223</v>
      </c>
      <c r="C146" s="27" t="s">
        <v>3085</v>
      </c>
      <c r="D146" s="27" t="s">
        <v>131</v>
      </c>
      <c r="E146" s="27" t="s">
        <v>3077</v>
      </c>
      <c r="F146" s="33">
        <v>87</v>
      </c>
      <c r="G146" s="33">
        <v>86</v>
      </c>
      <c r="H146" s="33">
        <f t="shared" si="0"/>
        <v>86.5</v>
      </c>
      <c r="I146" s="33" t="s">
        <v>46</v>
      </c>
    </row>
    <row r="147" spans="1:9">
      <c r="A147" s="27">
        <v>158</v>
      </c>
      <c r="B147" s="27" t="s">
        <v>366</v>
      </c>
      <c r="C147" s="27" t="s">
        <v>555</v>
      </c>
      <c r="D147" s="27" t="s">
        <v>14</v>
      </c>
      <c r="E147" s="27" t="s">
        <v>3077</v>
      </c>
      <c r="F147" s="33">
        <v>89</v>
      </c>
      <c r="G147" s="33">
        <v>84</v>
      </c>
      <c r="H147" s="33">
        <f t="shared" si="0"/>
        <v>86.5</v>
      </c>
      <c r="I147" s="33" t="s">
        <v>46</v>
      </c>
    </row>
    <row r="148" spans="1:9">
      <c r="A148" s="27">
        <v>159</v>
      </c>
      <c r="B148" s="27" t="s">
        <v>304</v>
      </c>
      <c r="C148" s="27" t="s">
        <v>3037</v>
      </c>
      <c r="D148" s="27" t="s">
        <v>14</v>
      </c>
      <c r="E148" s="27" t="s">
        <v>3080</v>
      </c>
      <c r="F148" s="33">
        <v>87</v>
      </c>
      <c r="G148" s="33">
        <v>86</v>
      </c>
      <c r="H148" s="33">
        <f t="shared" si="0"/>
        <v>86.5</v>
      </c>
      <c r="I148" s="33" t="s">
        <v>46</v>
      </c>
    </row>
    <row r="149" spans="1:9">
      <c r="A149" s="27">
        <v>160</v>
      </c>
      <c r="B149" s="27" t="s">
        <v>246</v>
      </c>
      <c r="C149" s="27" t="s">
        <v>3086</v>
      </c>
      <c r="D149" s="27" t="s">
        <v>14</v>
      </c>
      <c r="E149" s="27" t="s">
        <v>3080</v>
      </c>
      <c r="F149" s="33">
        <v>88</v>
      </c>
      <c r="G149" s="33">
        <v>85</v>
      </c>
      <c r="H149" s="33">
        <f t="shared" si="0"/>
        <v>86.5</v>
      </c>
      <c r="I149" s="33" t="s">
        <v>46</v>
      </c>
    </row>
    <row r="150" spans="1:9">
      <c r="A150" s="27">
        <v>161</v>
      </c>
      <c r="B150" s="27" t="s">
        <v>591</v>
      </c>
      <c r="C150" s="27" t="s">
        <v>600</v>
      </c>
      <c r="D150" s="27" t="s">
        <v>14</v>
      </c>
      <c r="E150" s="27" t="s">
        <v>3080</v>
      </c>
      <c r="F150" s="33">
        <v>87</v>
      </c>
      <c r="G150" s="33">
        <v>86</v>
      </c>
      <c r="H150" s="33">
        <f t="shared" si="0"/>
        <v>86.5</v>
      </c>
      <c r="I150" s="33" t="s">
        <v>46</v>
      </c>
    </row>
    <row r="151" spans="1:9">
      <c r="A151" s="27">
        <v>162</v>
      </c>
      <c r="B151" s="27" t="s">
        <v>246</v>
      </c>
      <c r="C151" s="27" t="s">
        <v>2612</v>
      </c>
      <c r="D151" s="27" t="s">
        <v>14</v>
      </c>
      <c r="E151" s="27" t="s">
        <v>3080</v>
      </c>
      <c r="F151" s="33">
        <v>86</v>
      </c>
      <c r="G151" s="33">
        <v>87</v>
      </c>
      <c r="H151" s="33">
        <f t="shared" si="0"/>
        <v>86.5</v>
      </c>
      <c r="I151" s="33" t="s">
        <v>46</v>
      </c>
    </row>
    <row r="152" spans="1:9">
      <c r="A152" s="27">
        <v>163</v>
      </c>
      <c r="B152" s="27" t="s">
        <v>304</v>
      </c>
      <c r="C152" s="27" t="s">
        <v>3087</v>
      </c>
      <c r="D152" s="27" t="s">
        <v>131</v>
      </c>
      <c r="E152" s="27" t="s">
        <v>3077</v>
      </c>
      <c r="F152" s="33">
        <v>90</v>
      </c>
      <c r="G152" s="33">
        <v>82</v>
      </c>
      <c r="H152" s="33">
        <f t="shared" si="0"/>
        <v>86</v>
      </c>
      <c r="I152" s="33" t="s">
        <v>46</v>
      </c>
    </row>
    <row r="153" spans="1:9">
      <c r="A153" s="27">
        <v>164</v>
      </c>
      <c r="B153" s="27" t="s">
        <v>586</v>
      </c>
      <c r="C153" s="27" t="s">
        <v>596</v>
      </c>
      <c r="D153" s="27" t="s">
        <v>14</v>
      </c>
      <c r="E153" s="27" t="s">
        <v>3080</v>
      </c>
      <c r="F153" s="33">
        <v>87</v>
      </c>
      <c r="G153" s="33">
        <v>85</v>
      </c>
      <c r="H153" s="33">
        <f t="shared" si="0"/>
        <v>86</v>
      </c>
      <c r="I153" s="33" t="s">
        <v>46</v>
      </c>
    </row>
    <row r="154" spans="1:9">
      <c r="A154" s="27">
        <v>165</v>
      </c>
      <c r="B154" s="27" t="s">
        <v>304</v>
      </c>
      <c r="C154" s="27" t="s">
        <v>3088</v>
      </c>
      <c r="D154" s="27" t="s">
        <v>131</v>
      </c>
      <c r="E154" s="27" t="s">
        <v>3077</v>
      </c>
      <c r="F154" s="33">
        <v>87</v>
      </c>
      <c r="G154" s="33">
        <v>85</v>
      </c>
      <c r="H154" s="33">
        <f t="shared" si="0"/>
        <v>86</v>
      </c>
      <c r="I154" s="33" t="s">
        <v>46</v>
      </c>
    </row>
    <row r="155" spans="1:9">
      <c r="A155" s="27">
        <v>166</v>
      </c>
      <c r="B155" s="27" t="s">
        <v>372</v>
      </c>
      <c r="C155" s="27" t="s">
        <v>3089</v>
      </c>
      <c r="D155" s="27" t="s">
        <v>14</v>
      </c>
      <c r="E155" s="27" t="s">
        <v>3077</v>
      </c>
      <c r="F155" s="33">
        <v>88</v>
      </c>
      <c r="G155" s="33">
        <v>83</v>
      </c>
      <c r="H155" s="33">
        <f t="shared" si="0"/>
        <v>85.5</v>
      </c>
      <c r="I155" s="33" t="s">
        <v>46</v>
      </c>
    </row>
    <row r="156" spans="1:9">
      <c r="A156" s="27">
        <v>167</v>
      </c>
      <c r="B156" s="27" t="s">
        <v>304</v>
      </c>
      <c r="C156" s="27" t="s">
        <v>3090</v>
      </c>
      <c r="D156" s="27" t="s">
        <v>14</v>
      </c>
      <c r="E156" s="27" t="s">
        <v>3077</v>
      </c>
      <c r="F156" s="33">
        <v>89</v>
      </c>
      <c r="G156" s="33">
        <v>82</v>
      </c>
      <c r="H156" s="33">
        <f t="shared" si="0"/>
        <v>85.5</v>
      </c>
      <c r="I156" s="33" t="s">
        <v>46</v>
      </c>
    </row>
    <row r="157" spans="1:9">
      <c r="A157" s="27">
        <v>168</v>
      </c>
      <c r="B157" s="27" t="s">
        <v>586</v>
      </c>
      <c r="C157" s="27" t="s">
        <v>3091</v>
      </c>
      <c r="D157" s="27" t="s">
        <v>14</v>
      </c>
      <c r="E157" s="27" t="s">
        <v>3077</v>
      </c>
      <c r="F157" s="33">
        <v>89</v>
      </c>
      <c r="G157" s="33">
        <v>82</v>
      </c>
      <c r="H157" s="33">
        <f t="shared" si="0"/>
        <v>85.5</v>
      </c>
      <c r="I157" s="33" t="s">
        <v>46</v>
      </c>
    </row>
    <row r="158" spans="1:9">
      <c r="A158" s="27">
        <v>169</v>
      </c>
      <c r="B158" s="27" t="s">
        <v>586</v>
      </c>
      <c r="C158" s="27" t="s">
        <v>3054</v>
      </c>
      <c r="D158" s="27" t="s">
        <v>14</v>
      </c>
      <c r="E158" s="27" t="s">
        <v>3080</v>
      </c>
      <c r="F158" s="33">
        <v>86</v>
      </c>
      <c r="G158" s="33">
        <v>85</v>
      </c>
      <c r="H158" s="33">
        <f t="shared" si="0"/>
        <v>85.5</v>
      </c>
      <c r="I158" s="33" t="s">
        <v>46</v>
      </c>
    </row>
    <row r="159" spans="1:9">
      <c r="A159" s="27">
        <v>170</v>
      </c>
      <c r="B159" s="27" t="s">
        <v>591</v>
      </c>
      <c r="C159" s="27" t="s">
        <v>607</v>
      </c>
      <c r="D159" s="27" t="s">
        <v>14</v>
      </c>
      <c r="E159" s="27" t="s">
        <v>3080</v>
      </c>
      <c r="F159" s="33">
        <v>87</v>
      </c>
      <c r="G159" s="33">
        <v>84</v>
      </c>
      <c r="H159" s="33">
        <f t="shared" si="0"/>
        <v>85.5</v>
      </c>
      <c r="I159" s="33" t="s">
        <v>46</v>
      </c>
    </row>
    <row r="160" spans="1:9">
      <c r="A160" s="27">
        <v>171</v>
      </c>
      <c r="B160" s="27" t="s">
        <v>527</v>
      </c>
      <c r="C160" s="27" t="s">
        <v>3092</v>
      </c>
      <c r="D160" s="27" t="s">
        <v>14</v>
      </c>
      <c r="E160" s="27" t="s">
        <v>3080</v>
      </c>
      <c r="F160" s="33">
        <v>86</v>
      </c>
      <c r="G160" s="33">
        <v>85</v>
      </c>
      <c r="H160" s="33">
        <f t="shared" si="0"/>
        <v>85.5</v>
      </c>
      <c r="I160" s="33" t="s">
        <v>46</v>
      </c>
    </row>
    <row r="161" spans="1:9">
      <c r="A161" s="27">
        <v>172</v>
      </c>
      <c r="B161" s="27" t="s">
        <v>223</v>
      </c>
      <c r="C161" s="27" t="s">
        <v>3093</v>
      </c>
      <c r="D161" s="27" t="s">
        <v>131</v>
      </c>
      <c r="E161" s="27" t="s">
        <v>3077</v>
      </c>
      <c r="F161" s="33">
        <v>90</v>
      </c>
      <c r="G161" s="33">
        <v>81</v>
      </c>
      <c r="H161" s="33">
        <f t="shared" si="0"/>
        <v>85.5</v>
      </c>
      <c r="I161" s="33" t="s">
        <v>46</v>
      </c>
    </row>
    <row r="162" spans="1:9">
      <c r="A162" s="27">
        <v>173</v>
      </c>
      <c r="B162" s="27" t="s">
        <v>591</v>
      </c>
      <c r="C162" s="27" t="s">
        <v>783</v>
      </c>
      <c r="D162" s="27" t="s">
        <v>14</v>
      </c>
      <c r="E162" s="27" t="s">
        <v>3077</v>
      </c>
      <c r="F162" s="33">
        <v>91</v>
      </c>
      <c r="G162" s="33">
        <v>79</v>
      </c>
      <c r="H162" s="33">
        <f t="shared" si="0"/>
        <v>85</v>
      </c>
      <c r="I162" s="33" t="s">
        <v>46</v>
      </c>
    </row>
    <row r="163" spans="1:9">
      <c r="A163" s="27">
        <v>174</v>
      </c>
      <c r="B163" s="27" t="s">
        <v>304</v>
      </c>
      <c r="C163" s="27" t="s">
        <v>728</v>
      </c>
      <c r="D163" s="27" t="s">
        <v>14</v>
      </c>
      <c r="E163" s="27" t="s">
        <v>3080</v>
      </c>
      <c r="F163" s="33">
        <v>90</v>
      </c>
      <c r="G163" s="33">
        <v>80</v>
      </c>
      <c r="H163" s="33">
        <f t="shared" si="0"/>
        <v>85</v>
      </c>
      <c r="I163" s="33" t="s">
        <v>46</v>
      </c>
    </row>
    <row r="164" spans="1:9">
      <c r="A164" s="27">
        <v>175</v>
      </c>
      <c r="B164" s="27" t="s">
        <v>304</v>
      </c>
      <c r="C164" s="27" t="s">
        <v>3094</v>
      </c>
      <c r="D164" s="27" t="s">
        <v>14</v>
      </c>
      <c r="E164" s="27" t="s">
        <v>3077</v>
      </c>
      <c r="F164" s="33">
        <v>86</v>
      </c>
      <c r="G164" s="33">
        <v>84</v>
      </c>
      <c r="H164" s="33">
        <f t="shared" si="0"/>
        <v>85</v>
      </c>
      <c r="I164" s="33" t="s">
        <v>46</v>
      </c>
    </row>
    <row r="165" spans="1:9">
      <c r="A165" s="25"/>
      <c r="B165" s="25"/>
      <c r="C165" s="25"/>
      <c r="D165" s="25"/>
      <c r="E165" s="41" t="s">
        <v>96</v>
      </c>
      <c r="F165" s="41"/>
      <c r="G165" s="41"/>
      <c r="H165" s="41"/>
      <c r="I165" s="25"/>
    </row>
    <row r="166" spans="1:9">
      <c r="A166" s="25"/>
      <c r="B166" s="25"/>
      <c r="C166" s="25"/>
      <c r="D166" s="25"/>
      <c r="E166" s="41"/>
      <c r="F166" s="41"/>
      <c r="G166" s="41"/>
      <c r="H166" s="41"/>
      <c r="I166" s="25"/>
    </row>
    <row r="167" spans="1:9">
      <c r="A167" s="25"/>
      <c r="B167" s="25"/>
      <c r="C167" s="25"/>
      <c r="D167" s="25"/>
      <c r="E167" s="41"/>
      <c r="F167" s="41"/>
      <c r="G167" s="41"/>
      <c r="H167" s="41"/>
      <c r="I167" s="25"/>
    </row>
  </sheetData>
  <mergeCells count="4">
    <mergeCell ref="A1:I1"/>
    <mergeCell ref="A2:C2"/>
    <mergeCell ref="D2:I2"/>
    <mergeCell ref="E165:H167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I104" sqref="I104"/>
    </sheetView>
  </sheetViews>
  <sheetFormatPr defaultColWidth="8.88888888888889" defaultRowHeight="14.4"/>
  <cols>
    <col min="2" max="2" width="10.6666666666667" customWidth="1"/>
    <col min="3" max="3" width="10.7777777777778" customWidth="1"/>
    <col min="4" max="4" width="11" customWidth="1"/>
    <col min="5" max="5" width="22.4444444444444" customWidth="1"/>
    <col min="9" max="9" width="13.2222222222222" customWidth="1"/>
  </cols>
  <sheetData>
    <row r="1" ht="17.4" spans="1:9">
      <c r="A1" s="1" t="s">
        <v>97</v>
      </c>
      <c r="B1" s="2"/>
      <c r="C1" s="2"/>
      <c r="D1" s="2"/>
      <c r="E1" s="2"/>
      <c r="F1" s="2"/>
      <c r="G1" s="2"/>
      <c r="H1" s="2"/>
      <c r="I1" s="10"/>
    </row>
    <row r="2" spans="1:9">
      <c r="A2" s="3" t="s">
        <v>1</v>
      </c>
      <c r="B2" s="4"/>
      <c r="C2" s="4"/>
      <c r="D2" s="5" t="s">
        <v>3095</v>
      </c>
      <c r="E2" s="5"/>
      <c r="F2" s="5"/>
      <c r="G2" s="5"/>
      <c r="H2" s="5"/>
      <c r="I2" s="11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12" t="s">
        <v>11</v>
      </c>
    </row>
    <row r="4" spans="1:9">
      <c r="A4" s="7">
        <v>1</v>
      </c>
      <c r="B4" s="8" t="s">
        <v>1545</v>
      </c>
      <c r="C4" s="8" t="s">
        <v>3096</v>
      </c>
      <c r="D4" s="8" t="s">
        <v>14</v>
      </c>
      <c r="E4" s="8" t="s">
        <v>1205</v>
      </c>
      <c r="F4" s="9">
        <v>95.8333333333333</v>
      </c>
      <c r="G4" s="8">
        <v>91.71</v>
      </c>
      <c r="H4" s="8">
        <v>94</v>
      </c>
      <c r="I4" s="13" t="s">
        <v>16</v>
      </c>
    </row>
    <row r="5" spans="1:9">
      <c r="A5" s="7">
        <v>2</v>
      </c>
      <c r="B5" s="8" t="s">
        <v>3097</v>
      </c>
      <c r="C5" s="8" t="s">
        <v>3098</v>
      </c>
      <c r="D5" s="8" t="s">
        <v>14</v>
      </c>
      <c r="E5" s="8" t="s">
        <v>788</v>
      </c>
      <c r="F5" s="9">
        <v>95.1666666666667</v>
      </c>
      <c r="G5" s="8">
        <v>91</v>
      </c>
      <c r="H5" s="9">
        <f t="shared" ref="H5:H68" si="0">AVERAGE(F5,G5)</f>
        <v>93.0833333333333</v>
      </c>
      <c r="I5" s="13" t="s">
        <v>16</v>
      </c>
    </row>
    <row r="6" spans="1:9">
      <c r="A6" s="7">
        <v>3</v>
      </c>
      <c r="B6" s="8" t="s">
        <v>418</v>
      </c>
      <c r="C6" s="8" t="s">
        <v>3099</v>
      </c>
      <c r="D6" s="8" t="s">
        <v>14</v>
      </c>
      <c r="E6" s="8" t="s">
        <v>2394</v>
      </c>
      <c r="F6" s="9">
        <v>89</v>
      </c>
      <c r="G6" s="8">
        <v>92</v>
      </c>
      <c r="H6" s="9">
        <f t="shared" si="0"/>
        <v>90.5</v>
      </c>
      <c r="I6" s="13" t="s">
        <v>16</v>
      </c>
    </row>
    <row r="7" spans="1:9">
      <c r="A7" s="7">
        <v>4</v>
      </c>
      <c r="B7" s="8" t="s">
        <v>1271</v>
      </c>
      <c r="C7" s="8" t="s">
        <v>1272</v>
      </c>
      <c r="D7" s="8" t="s">
        <v>14</v>
      </c>
      <c r="E7" s="8" t="s">
        <v>3100</v>
      </c>
      <c r="F7" s="9">
        <v>91.6666666666667</v>
      </c>
      <c r="G7" s="8">
        <v>88</v>
      </c>
      <c r="H7" s="9">
        <f t="shared" si="0"/>
        <v>89.8333333333333</v>
      </c>
      <c r="I7" s="13" t="s">
        <v>16</v>
      </c>
    </row>
    <row r="8" spans="1:9">
      <c r="A8" s="7">
        <v>5</v>
      </c>
      <c r="B8" s="8" t="s">
        <v>1271</v>
      </c>
      <c r="C8" s="8" t="s">
        <v>1641</v>
      </c>
      <c r="D8" s="8" t="s">
        <v>14</v>
      </c>
      <c r="E8" s="8" t="s">
        <v>2399</v>
      </c>
      <c r="F8" s="9">
        <v>89</v>
      </c>
      <c r="G8" s="8">
        <v>86</v>
      </c>
      <c r="H8" s="9">
        <f t="shared" si="0"/>
        <v>87.5</v>
      </c>
      <c r="I8" s="13" t="s">
        <v>46</v>
      </c>
    </row>
    <row r="9" spans="1:9">
      <c r="A9" s="7">
        <v>6</v>
      </c>
      <c r="B9" s="8" t="s">
        <v>53</v>
      </c>
      <c r="C9" s="8" t="s">
        <v>3101</v>
      </c>
      <c r="D9" s="8" t="s">
        <v>14</v>
      </c>
      <c r="E9" s="8" t="s">
        <v>1220</v>
      </c>
      <c r="F9" s="9">
        <v>89</v>
      </c>
      <c r="G9" s="8">
        <v>86</v>
      </c>
      <c r="H9" s="9">
        <f t="shared" si="0"/>
        <v>87.5</v>
      </c>
      <c r="I9" s="13" t="s">
        <v>46</v>
      </c>
    </row>
    <row r="10" spans="1:9">
      <c r="A10" s="7">
        <v>7</v>
      </c>
      <c r="B10" s="8" t="s">
        <v>3097</v>
      </c>
      <c r="C10" s="8" t="s">
        <v>3102</v>
      </c>
      <c r="D10" s="8" t="s">
        <v>14</v>
      </c>
      <c r="E10" s="8" t="s">
        <v>3103</v>
      </c>
      <c r="F10" s="9">
        <v>89</v>
      </c>
      <c r="G10" s="8">
        <v>85</v>
      </c>
      <c r="H10" s="9">
        <f t="shared" si="0"/>
        <v>87</v>
      </c>
      <c r="I10" s="13" t="s">
        <v>46</v>
      </c>
    </row>
    <row r="11" spans="1:9">
      <c r="A11" s="7">
        <v>8</v>
      </c>
      <c r="B11" s="8" t="s">
        <v>53</v>
      </c>
      <c r="C11" s="8" t="s">
        <v>3104</v>
      </c>
      <c r="D11" s="8" t="s">
        <v>14</v>
      </c>
      <c r="E11" s="8" t="s">
        <v>3105</v>
      </c>
      <c r="F11" s="9">
        <v>89</v>
      </c>
      <c r="G11" s="8">
        <v>84</v>
      </c>
      <c r="H11" s="9">
        <f t="shared" si="0"/>
        <v>86.5</v>
      </c>
      <c r="I11" s="13" t="s">
        <v>46</v>
      </c>
    </row>
    <row r="12" spans="1:9">
      <c r="A12" s="7">
        <v>9</v>
      </c>
      <c r="B12" s="8" t="s">
        <v>53</v>
      </c>
      <c r="C12" s="8" t="s">
        <v>3106</v>
      </c>
      <c r="D12" s="8" t="s">
        <v>14</v>
      </c>
      <c r="E12" s="8" t="s">
        <v>2396</v>
      </c>
      <c r="F12" s="9">
        <v>89.1666666666667</v>
      </c>
      <c r="G12" s="8">
        <v>88</v>
      </c>
      <c r="H12" s="9">
        <f t="shared" si="0"/>
        <v>88.5833333333333</v>
      </c>
      <c r="I12" s="13" t="s">
        <v>46</v>
      </c>
    </row>
    <row r="13" spans="1:9">
      <c r="A13" s="7">
        <v>10</v>
      </c>
      <c r="B13" s="8" t="s">
        <v>1271</v>
      </c>
      <c r="C13" s="8" t="s">
        <v>3107</v>
      </c>
      <c r="D13" s="8" t="s">
        <v>14</v>
      </c>
      <c r="E13" s="8" t="s">
        <v>3108</v>
      </c>
      <c r="F13" s="9">
        <v>88.5</v>
      </c>
      <c r="G13" s="8">
        <v>88</v>
      </c>
      <c r="H13" s="9">
        <f t="shared" si="0"/>
        <v>88.25</v>
      </c>
      <c r="I13" s="13" t="s">
        <v>46</v>
      </c>
    </row>
    <row r="14" spans="1:9">
      <c r="A14" s="7">
        <v>11</v>
      </c>
      <c r="B14" s="8" t="s">
        <v>1271</v>
      </c>
      <c r="C14" s="8" t="s">
        <v>3109</v>
      </c>
      <c r="D14" s="8" t="s">
        <v>14</v>
      </c>
      <c r="E14" s="8" t="s">
        <v>1221</v>
      </c>
      <c r="F14" s="9">
        <v>89</v>
      </c>
      <c r="G14" s="8">
        <v>85</v>
      </c>
      <c r="H14" s="9">
        <f t="shared" si="0"/>
        <v>87</v>
      </c>
      <c r="I14" s="13" t="s">
        <v>46</v>
      </c>
    </row>
    <row r="15" spans="1:9">
      <c r="A15" s="7">
        <v>12</v>
      </c>
      <c r="B15" s="8" t="s">
        <v>53</v>
      </c>
      <c r="C15" s="8" t="s">
        <v>1656</v>
      </c>
      <c r="D15" s="8" t="s">
        <v>14</v>
      </c>
      <c r="E15" s="8" t="s">
        <v>3110</v>
      </c>
      <c r="F15" s="9">
        <v>89</v>
      </c>
      <c r="G15" s="8">
        <v>83</v>
      </c>
      <c r="H15" s="9">
        <f t="shared" si="0"/>
        <v>86</v>
      </c>
      <c r="I15" s="13" t="s">
        <v>46</v>
      </c>
    </row>
    <row r="16" spans="1:9">
      <c r="A16" s="7">
        <v>13</v>
      </c>
      <c r="B16" s="8" t="s">
        <v>436</v>
      </c>
      <c r="C16" s="8" t="s">
        <v>3111</v>
      </c>
      <c r="D16" s="8" t="s">
        <v>14</v>
      </c>
      <c r="E16" s="8" t="s">
        <v>3112</v>
      </c>
      <c r="F16" s="9">
        <v>89</v>
      </c>
      <c r="G16" s="8">
        <v>82</v>
      </c>
      <c r="H16" s="9">
        <f t="shared" si="0"/>
        <v>85.5</v>
      </c>
      <c r="I16" s="13" t="s">
        <v>46</v>
      </c>
    </row>
    <row r="17" spans="1:9">
      <c r="A17" s="7">
        <v>14</v>
      </c>
      <c r="B17" s="8" t="s">
        <v>436</v>
      </c>
      <c r="C17" s="8" t="s">
        <v>3113</v>
      </c>
      <c r="D17" s="8" t="s">
        <v>14</v>
      </c>
      <c r="E17" s="8" t="s">
        <v>3114</v>
      </c>
      <c r="F17" s="9">
        <v>89</v>
      </c>
      <c r="G17" s="8">
        <v>81</v>
      </c>
      <c r="H17" s="9">
        <f t="shared" si="0"/>
        <v>85</v>
      </c>
      <c r="I17" s="13" t="s">
        <v>46</v>
      </c>
    </row>
    <row r="18" spans="1:9">
      <c r="A18" s="7">
        <v>15</v>
      </c>
      <c r="B18" s="8" t="s">
        <v>244</v>
      </c>
      <c r="C18" s="8" t="s">
        <v>829</v>
      </c>
      <c r="D18" s="8" t="s">
        <v>131</v>
      </c>
      <c r="E18" s="8" t="s">
        <v>1679</v>
      </c>
      <c r="F18" s="9">
        <v>91</v>
      </c>
      <c r="G18" s="8">
        <v>89</v>
      </c>
      <c r="H18" s="9">
        <f t="shared" si="0"/>
        <v>90</v>
      </c>
      <c r="I18" s="13" t="s">
        <v>16</v>
      </c>
    </row>
    <row r="19" spans="1:9">
      <c r="A19" s="7">
        <v>16</v>
      </c>
      <c r="B19" s="8" t="s">
        <v>195</v>
      </c>
      <c r="C19" s="8" t="s">
        <v>698</v>
      </c>
      <c r="D19" s="8" t="s">
        <v>14</v>
      </c>
      <c r="E19" s="8" t="s">
        <v>3115</v>
      </c>
      <c r="F19" s="9">
        <v>89</v>
      </c>
      <c r="G19" s="8">
        <v>91</v>
      </c>
      <c r="H19" s="9">
        <f t="shared" si="0"/>
        <v>90</v>
      </c>
      <c r="I19" s="13" t="s">
        <v>16</v>
      </c>
    </row>
    <row r="20" spans="1:9">
      <c r="A20" s="7">
        <v>17</v>
      </c>
      <c r="B20" s="8" t="s">
        <v>244</v>
      </c>
      <c r="C20" s="8" t="s">
        <v>866</v>
      </c>
      <c r="D20" s="8" t="s">
        <v>131</v>
      </c>
      <c r="E20" s="8" t="s">
        <v>1679</v>
      </c>
      <c r="F20" s="9">
        <v>90</v>
      </c>
      <c r="G20" s="8">
        <v>89</v>
      </c>
      <c r="H20" s="9">
        <f t="shared" si="0"/>
        <v>89.5</v>
      </c>
      <c r="I20" s="13" t="s">
        <v>16</v>
      </c>
    </row>
    <row r="21" spans="1:9">
      <c r="A21" s="7">
        <v>18</v>
      </c>
      <c r="B21" s="8" t="s">
        <v>273</v>
      </c>
      <c r="C21" s="8" t="s">
        <v>3116</v>
      </c>
      <c r="D21" s="8" t="s">
        <v>131</v>
      </c>
      <c r="E21" s="8" t="s">
        <v>3117</v>
      </c>
      <c r="F21" s="9">
        <v>85.5</v>
      </c>
      <c r="G21" s="8">
        <v>85</v>
      </c>
      <c r="H21" s="9">
        <f t="shared" si="0"/>
        <v>85.25</v>
      </c>
      <c r="I21" s="13" t="s">
        <v>46</v>
      </c>
    </row>
    <row r="22" spans="1:9">
      <c r="A22" s="7">
        <v>19</v>
      </c>
      <c r="B22" s="8" t="s">
        <v>273</v>
      </c>
      <c r="C22" s="8" t="s">
        <v>3118</v>
      </c>
      <c r="D22" s="8" t="s">
        <v>14</v>
      </c>
      <c r="E22" s="8" t="s">
        <v>3117</v>
      </c>
      <c r="F22" s="9">
        <v>85.3333333333333</v>
      </c>
      <c r="G22" s="8">
        <v>85</v>
      </c>
      <c r="H22" s="9">
        <f t="shared" si="0"/>
        <v>85.1666666666667</v>
      </c>
      <c r="I22" s="13" t="s">
        <v>46</v>
      </c>
    </row>
    <row r="23" spans="1:9">
      <c r="A23" s="7">
        <v>20</v>
      </c>
      <c r="B23" s="8" t="s">
        <v>195</v>
      </c>
      <c r="C23" s="8" t="s">
        <v>779</v>
      </c>
      <c r="D23" s="8" t="s">
        <v>14</v>
      </c>
      <c r="E23" s="8" t="s">
        <v>3119</v>
      </c>
      <c r="F23" s="9">
        <v>85.1666666666667</v>
      </c>
      <c r="G23" s="8">
        <v>85</v>
      </c>
      <c r="H23" s="9">
        <f t="shared" si="0"/>
        <v>85.0833333333333</v>
      </c>
      <c r="I23" s="13" t="s">
        <v>46</v>
      </c>
    </row>
    <row r="24" spans="1:9">
      <c r="A24" s="7">
        <v>21</v>
      </c>
      <c r="B24" s="8" t="s">
        <v>273</v>
      </c>
      <c r="C24" s="8" t="s">
        <v>3120</v>
      </c>
      <c r="D24" s="8" t="s">
        <v>14</v>
      </c>
      <c r="E24" s="8" t="s">
        <v>3121</v>
      </c>
      <c r="F24" s="9">
        <v>84.8333333333333</v>
      </c>
      <c r="G24" s="8">
        <v>84</v>
      </c>
      <c r="H24" s="9">
        <f t="shared" si="0"/>
        <v>84.4166666666667</v>
      </c>
      <c r="I24" s="13" t="s">
        <v>46</v>
      </c>
    </row>
    <row r="25" spans="1:9">
      <c r="A25" s="7">
        <v>22</v>
      </c>
      <c r="B25" s="8" t="s">
        <v>208</v>
      </c>
      <c r="C25" s="8" t="s">
        <v>706</v>
      </c>
      <c r="D25" s="8" t="s">
        <v>14</v>
      </c>
      <c r="E25" s="8" t="s">
        <v>3121</v>
      </c>
      <c r="F25" s="9">
        <v>85.1666666666667</v>
      </c>
      <c r="G25" s="8">
        <v>83</v>
      </c>
      <c r="H25" s="9">
        <f t="shared" si="0"/>
        <v>84.0833333333333</v>
      </c>
      <c r="I25" s="13" t="s">
        <v>46</v>
      </c>
    </row>
    <row r="26" spans="1:9">
      <c r="A26" s="7">
        <v>23</v>
      </c>
      <c r="B26" s="8" t="s">
        <v>273</v>
      </c>
      <c r="C26" s="8" t="s">
        <v>3122</v>
      </c>
      <c r="D26" s="8" t="s">
        <v>14</v>
      </c>
      <c r="E26" s="8" t="s">
        <v>3123</v>
      </c>
      <c r="F26" s="9">
        <v>86.1666666666667</v>
      </c>
      <c r="G26" s="8">
        <v>80</v>
      </c>
      <c r="H26" s="9">
        <f t="shared" si="0"/>
        <v>83.0833333333333</v>
      </c>
      <c r="I26" s="13" t="s">
        <v>46</v>
      </c>
    </row>
    <row r="27" spans="1:9">
      <c r="A27" s="7">
        <v>24</v>
      </c>
      <c r="B27" s="8" t="s">
        <v>244</v>
      </c>
      <c r="C27" s="8" t="s">
        <v>338</v>
      </c>
      <c r="D27" s="8" t="s">
        <v>14</v>
      </c>
      <c r="E27" s="8" t="s">
        <v>3123</v>
      </c>
      <c r="F27" s="9">
        <v>85.5</v>
      </c>
      <c r="G27" s="8">
        <v>80</v>
      </c>
      <c r="H27" s="9">
        <f t="shared" si="0"/>
        <v>82.75</v>
      </c>
      <c r="I27" s="13" t="s">
        <v>46</v>
      </c>
    </row>
    <row r="28" spans="1:9">
      <c r="A28" s="7">
        <v>25</v>
      </c>
      <c r="B28" s="8" t="s">
        <v>244</v>
      </c>
      <c r="C28" s="8" t="s">
        <v>3124</v>
      </c>
      <c r="D28" s="8" t="s">
        <v>131</v>
      </c>
      <c r="E28" s="8" t="s">
        <v>3119</v>
      </c>
      <c r="F28" s="9">
        <v>85.3333333333333</v>
      </c>
      <c r="G28" s="8">
        <v>80</v>
      </c>
      <c r="H28" s="9">
        <f t="shared" si="0"/>
        <v>82.6666666666667</v>
      </c>
      <c r="I28" s="13" t="s">
        <v>46</v>
      </c>
    </row>
    <row r="29" spans="1:9">
      <c r="A29" s="7">
        <v>26</v>
      </c>
      <c r="B29" s="8" t="s">
        <v>244</v>
      </c>
      <c r="C29" s="8" t="s">
        <v>3125</v>
      </c>
      <c r="D29" s="8" t="s">
        <v>14</v>
      </c>
      <c r="E29" s="8" t="s">
        <v>3119</v>
      </c>
      <c r="F29" s="9">
        <v>84.8333333333333</v>
      </c>
      <c r="G29" s="8">
        <v>80</v>
      </c>
      <c r="H29" s="9">
        <f t="shared" si="0"/>
        <v>82.4166666666667</v>
      </c>
      <c r="I29" s="13" t="s">
        <v>46</v>
      </c>
    </row>
    <row r="30" spans="1:9">
      <c r="A30" s="7">
        <v>27</v>
      </c>
      <c r="B30" s="8" t="s">
        <v>273</v>
      </c>
      <c r="C30" s="8" t="s">
        <v>3126</v>
      </c>
      <c r="D30" s="8" t="s">
        <v>14</v>
      </c>
      <c r="E30" s="8" t="s">
        <v>3115</v>
      </c>
      <c r="F30" s="9">
        <v>84</v>
      </c>
      <c r="G30" s="8">
        <v>80</v>
      </c>
      <c r="H30" s="9">
        <f t="shared" si="0"/>
        <v>82</v>
      </c>
      <c r="I30" s="13" t="s">
        <v>46</v>
      </c>
    </row>
    <row r="31" spans="1:9">
      <c r="A31" s="7">
        <v>28</v>
      </c>
      <c r="B31" s="8" t="s">
        <v>208</v>
      </c>
      <c r="C31" s="8" t="s">
        <v>3127</v>
      </c>
      <c r="D31" s="8" t="s">
        <v>14</v>
      </c>
      <c r="E31" s="8" t="s">
        <v>3123</v>
      </c>
      <c r="F31" s="9">
        <v>86</v>
      </c>
      <c r="G31" s="8">
        <v>75</v>
      </c>
      <c r="H31" s="9">
        <f t="shared" si="0"/>
        <v>80.5</v>
      </c>
      <c r="I31" s="13" t="s">
        <v>46</v>
      </c>
    </row>
    <row r="32" spans="1:9">
      <c r="A32" s="7">
        <v>29</v>
      </c>
      <c r="B32" s="8" t="s">
        <v>244</v>
      </c>
      <c r="C32" s="8" t="s">
        <v>377</v>
      </c>
      <c r="D32" s="8" t="s">
        <v>131</v>
      </c>
      <c r="E32" s="8" t="s">
        <v>3117</v>
      </c>
      <c r="F32" s="9">
        <v>84.6666666666667</v>
      </c>
      <c r="G32" s="8">
        <v>75</v>
      </c>
      <c r="H32" s="9">
        <f t="shared" si="0"/>
        <v>79.8333333333333</v>
      </c>
      <c r="I32" s="13" t="s">
        <v>46</v>
      </c>
    </row>
    <row r="33" spans="1:9">
      <c r="A33" s="7">
        <v>30</v>
      </c>
      <c r="B33" s="8" t="s">
        <v>273</v>
      </c>
      <c r="C33" s="8" t="s">
        <v>1660</v>
      </c>
      <c r="D33" s="8" t="s">
        <v>14</v>
      </c>
      <c r="E33" s="8" t="s">
        <v>3117</v>
      </c>
      <c r="F33" s="9">
        <v>85.3333333333333</v>
      </c>
      <c r="G33" s="8">
        <v>70</v>
      </c>
      <c r="H33" s="9">
        <f t="shared" si="0"/>
        <v>77.6666666666667</v>
      </c>
      <c r="I33" s="13" t="s">
        <v>46</v>
      </c>
    </row>
    <row r="34" spans="1:9">
      <c r="A34" s="7">
        <v>31</v>
      </c>
      <c r="B34" s="8" t="s">
        <v>1545</v>
      </c>
      <c r="C34" s="8" t="s">
        <v>3128</v>
      </c>
      <c r="D34" s="8" t="s">
        <v>14</v>
      </c>
      <c r="E34" s="8" t="s">
        <v>3129</v>
      </c>
      <c r="F34" s="8">
        <v>90</v>
      </c>
      <c r="G34" s="8">
        <v>95</v>
      </c>
      <c r="H34" s="8">
        <f t="shared" si="0"/>
        <v>92.5</v>
      </c>
      <c r="I34" s="13" t="s">
        <v>16</v>
      </c>
    </row>
    <row r="35" spans="1:9">
      <c r="A35" s="7">
        <v>32</v>
      </c>
      <c r="B35" s="8" t="s">
        <v>436</v>
      </c>
      <c r="C35" s="8" t="s">
        <v>3113</v>
      </c>
      <c r="D35" s="8" t="s">
        <v>14</v>
      </c>
      <c r="E35" s="8" t="s">
        <v>3130</v>
      </c>
      <c r="F35" s="8">
        <v>89</v>
      </c>
      <c r="G35" s="8">
        <v>92</v>
      </c>
      <c r="H35" s="8">
        <f t="shared" si="0"/>
        <v>90.5</v>
      </c>
      <c r="I35" s="13" t="s">
        <v>16</v>
      </c>
    </row>
    <row r="36" spans="1:9">
      <c r="A36" s="7">
        <v>33</v>
      </c>
      <c r="B36" s="8" t="s">
        <v>1271</v>
      </c>
      <c r="C36" s="8" t="s">
        <v>3109</v>
      </c>
      <c r="D36" s="8" t="s">
        <v>14</v>
      </c>
      <c r="E36" s="8" t="s">
        <v>3131</v>
      </c>
      <c r="F36" s="8">
        <v>86</v>
      </c>
      <c r="G36" s="8">
        <v>92</v>
      </c>
      <c r="H36" s="8">
        <f t="shared" si="0"/>
        <v>89</v>
      </c>
      <c r="I36" s="13" t="s">
        <v>46</v>
      </c>
    </row>
    <row r="37" spans="1:9">
      <c r="A37" s="7">
        <v>34</v>
      </c>
      <c r="B37" s="8" t="s">
        <v>1271</v>
      </c>
      <c r="C37" s="8" t="s">
        <v>3107</v>
      </c>
      <c r="D37" s="8" t="s">
        <v>14</v>
      </c>
      <c r="E37" s="8" t="s">
        <v>3132</v>
      </c>
      <c r="F37" s="8">
        <v>81</v>
      </c>
      <c r="G37" s="8">
        <v>89</v>
      </c>
      <c r="H37" s="8">
        <f t="shared" si="0"/>
        <v>85</v>
      </c>
      <c r="I37" s="13" t="s">
        <v>46</v>
      </c>
    </row>
    <row r="38" spans="1:9">
      <c r="A38" s="7">
        <v>35</v>
      </c>
      <c r="B38" s="8" t="s">
        <v>1271</v>
      </c>
      <c r="C38" s="8" t="s">
        <v>1272</v>
      </c>
      <c r="D38" s="8" t="s">
        <v>14</v>
      </c>
      <c r="E38" s="8" t="s">
        <v>3133</v>
      </c>
      <c r="F38" s="8">
        <v>88</v>
      </c>
      <c r="G38" s="8">
        <v>89</v>
      </c>
      <c r="H38" s="8">
        <f t="shared" si="0"/>
        <v>88.5</v>
      </c>
      <c r="I38" s="13" t="s">
        <v>46</v>
      </c>
    </row>
    <row r="39" spans="1:9">
      <c r="A39" s="7">
        <v>36</v>
      </c>
      <c r="B39" s="8" t="s">
        <v>195</v>
      </c>
      <c r="C39" s="8" t="s">
        <v>288</v>
      </c>
      <c r="D39" s="8" t="s">
        <v>131</v>
      </c>
      <c r="E39" s="8" t="s">
        <v>3134</v>
      </c>
      <c r="F39" s="8">
        <v>93</v>
      </c>
      <c r="G39" s="8">
        <v>91</v>
      </c>
      <c r="H39" s="8">
        <f t="shared" si="0"/>
        <v>92</v>
      </c>
      <c r="I39" s="13" t="s">
        <v>16</v>
      </c>
    </row>
    <row r="40" spans="1:9">
      <c r="A40" s="7">
        <v>37</v>
      </c>
      <c r="B40" s="8" t="s">
        <v>195</v>
      </c>
      <c r="C40" s="8" t="s">
        <v>779</v>
      </c>
      <c r="D40" s="8" t="s">
        <v>14</v>
      </c>
      <c r="E40" s="8" t="s">
        <v>3135</v>
      </c>
      <c r="F40" s="8">
        <v>92</v>
      </c>
      <c r="G40" s="8">
        <v>88</v>
      </c>
      <c r="H40" s="8">
        <f t="shared" si="0"/>
        <v>90</v>
      </c>
      <c r="I40" s="13" t="s">
        <v>16</v>
      </c>
    </row>
    <row r="41" spans="1:9">
      <c r="A41" s="7">
        <v>38</v>
      </c>
      <c r="B41" s="8" t="s">
        <v>208</v>
      </c>
      <c r="C41" s="8" t="s">
        <v>3136</v>
      </c>
      <c r="D41" s="8" t="s">
        <v>14</v>
      </c>
      <c r="E41" s="8" t="s">
        <v>3137</v>
      </c>
      <c r="F41" s="8">
        <v>93</v>
      </c>
      <c r="G41" s="8">
        <v>87</v>
      </c>
      <c r="H41" s="8">
        <f t="shared" si="0"/>
        <v>90</v>
      </c>
      <c r="I41" s="13" t="s">
        <v>16</v>
      </c>
    </row>
    <row r="42" spans="1:9">
      <c r="A42" s="7">
        <v>39</v>
      </c>
      <c r="B42" s="8" t="s">
        <v>273</v>
      </c>
      <c r="C42" s="8" t="s">
        <v>3138</v>
      </c>
      <c r="D42" s="8" t="s">
        <v>14</v>
      </c>
      <c r="E42" s="8" t="s">
        <v>3135</v>
      </c>
      <c r="F42" s="8">
        <v>90</v>
      </c>
      <c r="G42" s="8">
        <v>90</v>
      </c>
      <c r="H42" s="8">
        <f t="shared" si="0"/>
        <v>90</v>
      </c>
      <c r="I42" s="13" t="s">
        <v>16</v>
      </c>
    </row>
    <row r="43" spans="1:9">
      <c r="A43" s="7">
        <v>40</v>
      </c>
      <c r="B43" s="8" t="s">
        <v>244</v>
      </c>
      <c r="C43" s="8" t="s">
        <v>1736</v>
      </c>
      <c r="D43" s="8" t="s">
        <v>14</v>
      </c>
      <c r="E43" s="8" t="s">
        <v>3139</v>
      </c>
      <c r="F43" s="8">
        <v>91</v>
      </c>
      <c r="G43" s="8">
        <v>89</v>
      </c>
      <c r="H43" s="8">
        <f t="shared" si="0"/>
        <v>90</v>
      </c>
      <c r="I43" s="13" t="s">
        <v>16</v>
      </c>
    </row>
    <row r="44" spans="1:9">
      <c r="A44" s="7">
        <v>41</v>
      </c>
      <c r="B44" s="8" t="s">
        <v>273</v>
      </c>
      <c r="C44" s="8" t="s">
        <v>3140</v>
      </c>
      <c r="D44" s="8" t="s">
        <v>14</v>
      </c>
      <c r="E44" s="8" t="s">
        <v>3137</v>
      </c>
      <c r="F44" s="8">
        <v>92</v>
      </c>
      <c r="G44" s="8">
        <v>88</v>
      </c>
      <c r="H44" s="8">
        <f t="shared" si="0"/>
        <v>90</v>
      </c>
      <c r="I44" s="13" t="s">
        <v>16</v>
      </c>
    </row>
    <row r="45" spans="1:9">
      <c r="A45" s="7">
        <v>42</v>
      </c>
      <c r="B45" s="8" t="s">
        <v>244</v>
      </c>
      <c r="C45" s="8" t="s">
        <v>3141</v>
      </c>
      <c r="D45" s="8" t="s">
        <v>14</v>
      </c>
      <c r="E45" s="8" t="s">
        <v>3139</v>
      </c>
      <c r="F45" s="8">
        <v>90</v>
      </c>
      <c r="G45" s="8">
        <v>90</v>
      </c>
      <c r="H45" s="8">
        <f t="shared" si="0"/>
        <v>90</v>
      </c>
      <c r="I45" s="13" t="s">
        <v>16</v>
      </c>
    </row>
    <row r="46" spans="1:9">
      <c r="A46" s="7">
        <v>43</v>
      </c>
      <c r="B46" s="8" t="s">
        <v>244</v>
      </c>
      <c r="C46" s="8" t="s">
        <v>3142</v>
      </c>
      <c r="D46" s="8" t="s">
        <v>131</v>
      </c>
      <c r="E46" s="8" t="s">
        <v>3139</v>
      </c>
      <c r="F46" s="8">
        <v>91</v>
      </c>
      <c r="G46" s="8">
        <v>89</v>
      </c>
      <c r="H46" s="8">
        <f t="shared" si="0"/>
        <v>90</v>
      </c>
      <c r="I46" s="13" t="s">
        <v>16</v>
      </c>
    </row>
    <row r="47" spans="1:9">
      <c r="A47" s="7">
        <v>44</v>
      </c>
      <c r="B47" s="8" t="s">
        <v>195</v>
      </c>
      <c r="C47" s="8" t="s">
        <v>409</v>
      </c>
      <c r="D47" s="8" t="s">
        <v>131</v>
      </c>
      <c r="E47" s="8" t="s">
        <v>3139</v>
      </c>
      <c r="F47" s="8">
        <v>85</v>
      </c>
      <c r="G47" s="8">
        <v>83</v>
      </c>
      <c r="H47" s="8">
        <f t="shared" si="0"/>
        <v>84</v>
      </c>
      <c r="I47" s="13" t="s">
        <v>46</v>
      </c>
    </row>
    <row r="48" spans="1:9">
      <c r="A48" s="7">
        <v>45</v>
      </c>
      <c r="B48" s="8" t="s">
        <v>208</v>
      </c>
      <c r="C48" s="8" t="s">
        <v>3143</v>
      </c>
      <c r="D48" s="8" t="s">
        <v>131</v>
      </c>
      <c r="E48" s="8" t="s">
        <v>3137</v>
      </c>
      <c r="F48" s="8">
        <v>76</v>
      </c>
      <c r="G48" s="8">
        <v>91</v>
      </c>
      <c r="H48" s="8">
        <f t="shared" si="0"/>
        <v>83.5</v>
      </c>
      <c r="I48" s="13" t="s">
        <v>46</v>
      </c>
    </row>
    <row r="49" spans="1:9">
      <c r="A49" s="7">
        <v>46</v>
      </c>
      <c r="B49" s="8" t="s">
        <v>195</v>
      </c>
      <c r="C49" s="8" t="s">
        <v>376</v>
      </c>
      <c r="D49" s="8" t="s">
        <v>14</v>
      </c>
      <c r="E49" s="8" t="s">
        <v>3139</v>
      </c>
      <c r="F49" s="8">
        <v>85</v>
      </c>
      <c r="G49" s="8">
        <v>82</v>
      </c>
      <c r="H49" s="8">
        <f t="shared" si="0"/>
        <v>83.5</v>
      </c>
      <c r="I49" s="13" t="s">
        <v>46</v>
      </c>
    </row>
    <row r="50" spans="1:9">
      <c r="A50" s="7">
        <v>47</v>
      </c>
      <c r="B50" s="8" t="s">
        <v>436</v>
      </c>
      <c r="C50" s="8" t="s">
        <v>3144</v>
      </c>
      <c r="D50" s="8" t="s">
        <v>14</v>
      </c>
      <c r="E50" s="8" t="s">
        <v>3139</v>
      </c>
      <c r="F50" s="8">
        <v>81</v>
      </c>
      <c r="G50" s="8">
        <v>86</v>
      </c>
      <c r="H50" s="8">
        <f t="shared" si="0"/>
        <v>83.5</v>
      </c>
      <c r="I50" s="13" t="s">
        <v>46</v>
      </c>
    </row>
    <row r="51" spans="1:9">
      <c r="A51" s="7">
        <v>48</v>
      </c>
      <c r="B51" s="8" t="s">
        <v>208</v>
      </c>
      <c r="C51" s="8" t="s">
        <v>3145</v>
      </c>
      <c r="D51" s="8" t="s">
        <v>14</v>
      </c>
      <c r="E51" s="8" t="s">
        <v>3137</v>
      </c>
      <c r="F51" s="8">
        <v>77</v>
      </c>
      <c r="G51" s="8">
        <v>88</v>
      </c>
      <c r="H51" s="8">
        <f t="shared" si="0"/>
        <v>82.5</v>
      </c>
      <c r="I51" s="13" t="s">
        <v>46</v>
      </c>
    </row>
    <row r="52" spans="1:9">
      <c r="A52" s="7">
        <v>49</v>
      </c>
      <c r="B52" s="8" t="s">
        <v>208</v>
      </c>
      <c r="C52" s="8" t="s">
        <v>3146</v>
      </c>
      <c r="D52" s="8" t="s">
        <v>14</v>
      </c>
      <c r="E52" s="8" t="s">
        <v>3137</v>
      </c>
      <c r="F52" s="8">
        <v>81</v>
      </c>
      <c r="G52" s="8">
        <v>83</v>
      </c>
      <c r="H52" s="8">
        <f t="shared" si="0"/>
        <v>82</v>
      </c>
      <c r="I52" s="13" t="s">
        <v>46</v>
      </c>
    </row>
    <row r="53" spans="1:9">
      <c r="A53" s="7">
        <v>50</v>
      </c>
      <c r="B53" s="8" t="s">
        <v>418</v>
      </c>
      <c r="C53" s="8" t="s">
        <v>1362</v>
      </c>
      <c r="D53" s="8" t="s">
        <v>14</v>
      </c>
      <c r="E53" s="8" t="s">
        <v>3137</v>
      </c>
      <c r="F53" s="8">
        <v>72</v>
      </c>
      <c r="G53" s="8">
        <v>92</v>
      </c>
      <c r="H53" s="8">
        <f t="shared" si="0"/>
        <v>82</v>
      </c>
      <c r="I53" s="13" t="s">
        <v>46</v>
      </c>
    </row>
    <row r="54" spans="1:9">
      <c r="A54" s="7">
        <v>51</v>
      </c>
      <c r="B54" s="8" t="s">
        <v>273</v>
      </c>
      <c r="C54" s="8" t="s">
        <v>3147</v>
      </c>
      <c r="D54" s="8" t="s">
        <v>14</v>
      </c>
      <c r="E54" s="8" t="s">
        <v>3139</v>
      </c>
      <c r="F54" s="8">
        <v>78</v>
      </c>
      <c r="G54" s="8">
        <v>86</v>
      </c>
      <c r="H54" s="8">
        <f t="shared" si="0"/>
        <v>82</v>
      </c>
      <c r="I54" s="13" t="s">
        <v>46</v>
      </c>
    </row>
    <row r="55" spans="1:9">
      <c r="A55" s="7">
        <v>52</v>
      </c>
      <c r="B55" s="8" t="s">
        <v>273</v>
      </c>
      <c r="C55" s="8" t="s">
        <v>3148</v>
      </c>
      <c r="D55" s="8" t="s">
        <v>14</v>
      </c>
      <c r="E55" s="8" t="s">
        <v>3137</v>
      </c>
      <c r="F55" s="8">
        <v>75</v>
      </c>
      <c r="G55" s="8">
        <v>88</v>
      </c>
      <c r="H55" s="8">
        <f t="shared" si="0"/>
        <v>81.5</v>
      </c>
      <c r="I55" s="13" t="s">
        <v>46</v>
      </c>
    </row>
    <row r="56" spans="1:9">
      <c r="A56" s="7">
        <v>53</v>
      </c>
      <c r="B56" s="8" t="s">
        <v>273</v>
      </c>
      <c r="C56" s="8" t="s">
        <v>3149</v>
      </c>
      <c r="D56" s="8" t="s">
        <v>131</v>
      </c>
      <c r="E56" s="8" t="s">
        <v>3137</v>
      </c>
      <c r="F56" s="8">
        <v>82</v>
      </c>
      <c r="G56" s="8">
        <v>80</v>
      </c>
      <c r="H56" s="8">
        <f t="shared" si="0"/>
        <v>81</v>
      </c>
      <c r="I56" s="13" t="s">
        <v>46</v>
      </c>
    </row>
    <row r="57" spans="1:9">
      <c r="A57" s="7">
        <v>54</v>
      </c>
      <c r="B57" s="8" t="s">
        <v>273</v>
      </c>
      <c r="C57" s="8" t="s">
        <v>899</v>
      </c>
      <c r="D57" s="8" t="s">
        <v>131</v>
      </c>
      <c r="E57" s="8" t="s">
        <v>3139</v>
      </c>
      <c r="F57" s="8">
        <v>81</v>
      </c>
      <c r="G57" s="8">
        <v>80</v>
      </c>
      <c r="H57" s="8">
        <f t="shared" si="0"/>
        <v>80.5</v>
      </c>
      <c r="I57" s="13" t="s">
        <v>46</v>
      </c>
    </row>
    <row r="58" spans="1:9">
      <c r="A58" s="7">
        <v>55</v>
      </c>
      <c r="B58" s="8" t="s">
        <v>195</v>
      </c>
      <c r="C58" s="8" t="s">
        <v>3150</v>
      </c>
      <c r="D58" s="8" t="s">
        <v>14</v>
      </c>
      <c r="E58" s="8" t="s">
        <v>3135</v>
      </c>
      <c r="F58" s="8">
        <v>77</v>
      </c>
      <c r="G58" s="8">
        <v>82</v>
      </c>
      <c r="H58" s="8">
        <f t="shared" si="0"/>
        <v>79.5</v>
      </c>
      <c r="I58" s="13" t="s">
        <v>46</v>
      </c>
    </row>
    <row r="59" spans="1:9">
      <c r="A59" s="7">
        <v>56</v>
      </c>
      <c r="B59" s="8" t="s">
        <v>208</v>
      </c>
      <c r="C59" s="8" t="s">
        <v>3151</v>
      </c>
      <c r="D59" s="8" t="s">
        <v>131</v>
      </c>
      <c r="E59" s="8" t="s">
        <v>3137</v>
      </c>
      <c r="F59" s="8">
        <v>82</v>
      </c>
      <c r="G59" s="8">
        <v>77</v>
      </c>
      <c r="H59" s="8">
        <f t="shared" si="0"/>
        <v>79.5</v>
      </c>
      <c r="I59" s="13" t="s">
        <v>46</v>
      </c>
    </row>
    <row r="60" spans="1:9">
      <c r="A60" s="7">
        <v>57</v>
      </c>
      <c r="B60" s="8" t="s">
        <v>273</v>
      </c>
      <c r="C60" s="8" t="s">
        <v>3152</v>
      </c>
      <c r="D60" s="8" t="s">
        <v>131</v>
      </c>
      <c r="E60" s="8" t="s">
        <v>3137</v>
      </c>
      <c r="F60" s="8">
        <v>83</v>
      </c>
      <c r="G60" s="8">
        <v>76</v>
      </c>
      <c r="H60" s="8">
        <f t="shared" si="0"/>
        <v>79.5</v>
      </c>
      <c r="I60" s="13" t="s">
        <v>46</v>
      </c>
    </row>
    <row r="61" spans="1:9">
      <c r="A61" s="7">
        <v>58</v>
      </c>
      <c r="B61" s="8" t="s">
        <v>195</v>
      </c>
      <c r="C61" s="8" t="s">
        <v>3153</v>
      </c>
      <c r="D61" s="8" t="s">
        <v>14</v>
      </c>
      <c r="E61" s="8" t="s">
        <v>3135</v>
      </c>
      <c r="F61" s="8">
        <v>80</v>
      </c>
      <c r="G61" s="8">
        <v>77</v>
      </c>
      <c r="H61" s="8">
        <f t="shared" si="0"/>
        <v>78.5</v>
      </c>
      <c r="I61" s="13" t="s">
        <v>46</v>
      </c>
    </row>
    <row r="62" spans="1:9">
      <c r="A62" s="7">
        <v>59</v>
      </c>
      <c r="B62" s="8" t="s">
        <v>208</v>
      </c>
      <c r="C62" s="8" t="s">
        <v>3154</v>
      </c>
      <c r="D62" s="8" t="s">
        <v>131</v>
      </c>
      <c r="E62" s="8" t="s">
        <v>3137</v>
      </c>
      <c r="F62" s="8">
        <v>81</v>
      </c>
      <c r="G62" s="8">
        <v>75</v>
      </c>
      <c r="H62" s="8">
        <f t="shared" si="0"/>
        <v>78</v>
      </c>
      <c r="I62" s="13" t="s">
        <v>46</v>
      </c>
    </row>
    <row r="63" spans="1:9">
      <c r="A63" s="7">
        <v>60</v>
      </c>
      <c r="B63" s="8" t="s">
        <v>1271</v>
      </c>
      <c r="C63" s="8" t="s">
        <v>3155</v>
      </c>
      <c r="D63" s="8" t="s">
        <v>14</v>
      </c>
      <c r="E63" s="8" t="s">
        <v>3137</v>
      </c>
      <c r="F63" s="8">
        <v>70</v>
      </c>
      <c r="G63" s="8">
        <v>85</v>
      </c>
      <c r="H63" s="8">
        <f t="shared" si="0"/>
        <v>77.5</v>
      </c>
      <c r="I63" s="13" t="s">
        <v>46</v>
      </c>
    </row>
    <row r="64" spans="1:9">
      <c r="A64" s="7">
        <v>61</v>
      </c>
      <c r="B64" s="8" t="s">
        <v>208</v>
      </c>
      <c r="C64" s="8" t="s">
        <v>3156</v>
      </c>
      <c r="D64" s="8" t="s">
        <v>14</v>
      </c>
      <c r="E64" s="8" t="s">
        <v>3137</v>
      </c>
      <c r="F64" s="8">
        <v>74</v>
      </c>
      <c r="G64" s="8">
        <v>81</v>
      </c>
      <c r="H64" s="8">
        <f t="shared" si="0"/>
        <v>77.5</v>
      </c>
      <c r="I64" s="13" t="s">
        <v>46</v>
      </c>
    </row>
    <row r="65" spans="1:9">
      <c r="A65" s="7">
        <v>62</v>
      </c>
      <c r="B65" s="8" t="s">
        <v>273</v>
      </c>
      <c r="C65" s="8" t="s">
        <v>3157</v>
      </c>
      <c r="D65" s="8" t="s">
        <v>14</v>
      </c>
      <c r="E65" s="8" t="s">
        <v>3137</v>
      </c>
      <c r="F65" s="8">
        <v>72</v>
      </c>
      <c r="G65" s="8">
        <v>82</v>
      </c>
      <c r="H65" s="8">
        <f t="shared" si="0"/>
        <v>77</v>
      </c>
      <c r="I65" s="13" t="s">
        <v>46</v>
      </c>
    </row>
    <row r="66" spans="1:9">
      <c r="A66" s="7">
        <v>63</v>
      </c>
      <c r="B66" s="8" t="s">
        <v>436</v>
      </c>
      <c r="C66" s="8" t="s">
        <v>3158</v>
      </c>
      <c r="D66" s="8" t="s">
        <v>14</v>
      </c>
      <c r="E66" s="8" t="s">
        <v>3137</v>
      </c>
      <c r="F66" s="8">
        <v>72</v>
      </c>
      <c r="G66" s="8">
        <v>82</v>
      </c>
      <c r="H66" s="8">
        <f t="shared" si="0"/>
        <v>77</v>
      </c>
      <c r="I66" s="13" t="s">
        <v>46</v>
      </c>
    </row>
    <row r="67" spans="1:9">
      <c r="A67" s="7">
        <v>64</v>
      </c>
      <c r="B67" s="8" t="s">
        <v>1271</v>
      </c>
      <c r="C67" s="8" t="s">
        <v>3159</v>
      </c>
      <c r="D67" s="8" t="s">
        <v>131</v>
      </c>
      <c r="E67" s="8" t="s">
        <v>3139</v>
      </c>
      <c r="F67" s="8">
        <v>80</v>
      </c>
      <c r="G67" s="8">
        <v>74</v>
      </c>
      <c r="H67" s="8">
        <f t="shared" si="0"/>
        <v>77</v>
      </c>
      <c r="I67" s="13" t="s">
        <v>46</v>
      </c>
    </row>
    <row r="68" spans="1:9">
      <c r="A68" s="7">
        <v>65</v>
      </c>
      <c r="B68" s="8" t="s">
        <v>195</v>
      </c>
      <c r="C68" s="8" t="s">
        <v>431</v>
      </c>
      <c r="D68" s="8" t="s">
        <v>14</v>
      </c>
      <c r="E68" s="8" t="s">
        <v>3135</v>
      </c>
      <c r="F68" s="8">
        <v>76</v>
      </c>
      <c r="G68" s="8">
        <v>75</v>
      </c>
      <c r="H68" s="8">
        <f t="shared" si="0"/>
        <v>75.5</v>
      </c>
      <c r="I68" s="13" t="s">
        <v>46</v>
      </c>
    </row>
    <row r="69" spans="1:9">
      <c r="A69" s="7">
        <v>66</v>
      </c>
      <c r="B69" s="8" t="s">
        <v>1271</v>
      </c>
      <c r="C69" s="8" t="s">
        <v>3160</v>
      </c>
      <c r="D69" s="8" t="s">
        <v>131</v>
      </c>
      <c r="E69" s="8" t="s">
        <v>3137</v>
      </c>
      <c r="F69" s="8">
        <v>68</v>
      </c>
      <c r="G69" s="8">
        <v>81</v>
      </c>
      <c r="H69" s="8">
        <f t="shared" ref="H69:H92" si="1">AVERAGE(F69,G69)</f>
        <v>74.5</v>
      </c>
      <c r="I69" s="13" t="s">
        <v>46</v>
      </c>
    </row>
    <row r="70" spans="1:9">
      <c r="A70" s="7">
        <v>67</v>
      </c>
      <c r="B70" s="8" t="s">
        <v>195</v>
      </c>
      <c r="C70" s="8" t="s">
        <v>3161</v>
      </c>
      <c r="D70" s="8" t="s">
        <v>14</v>
      </c>
      <c r="E70" s="8" t="s">
        <v>3137</v>
      </c>
      <c r="F70" s="8">
        <v>84</v>
      </c>
      <c r="G70" s="8">
        <v>65</v>
      </c>
      <c r="H70" s="8">
        <f t="shared" si="1"/>
        <v>74.5</v>
      </c>
      <c r="I70" s="13" t="s">
        <v>46</v>
      </c>
    </row>
    <row r="71" spans="1:9">
      <c r="A71" s="7">
        <v>68</v>
      </c>
      <c r="B71" s="8" t="s">
        <v>53</v>
      </c>
      <c r="C71" s="8" t="s">
        <v>3162</v>
      </c>
      <c r="D71" s="8" t="s">
        <v>14</v>
      </c>
      <c r="E71" s="8" t="s">
        <v>3135</v>
      </c>
      <c r="F71" s="8">
        <v>64</v>
      </c>
      <c r="G71" s="8">
        <v>80</v>
      </c>
      <c r="H71" s="8">
        <f t="shared" si="1"/>
        <v>72</v>
      </c>
      <c r="I71" s="13" t="s">
        <v>46</v>
      </c>
    </row>
    <row r="72" spans="1:9">
      <c r="A72" s="7">
        <v>69</v>
      </c>
      <c r="B72" s="8" t="s">
        <v>195</v>
      </c>
      <c r="C72" s="8" t="s">
        <v>196</v>
      </c>
      <c r="D72" s="8" t="s">
        <v>14</v>
      </c>
      <c r="E72" s="8" t="s">
        <v>3135</v>
      </c>
      <c r="F72" s="8">
        <v>72</v>
      </c>
      <c r="G72" s="8">
        <v>72</v>
      </c>
      <c r="H72" s="8">
        <f t="shared" si="1"/>
        <v>72</v>
      </c>
      <c r="I72" s="13" t="s">
        <v>46</v>
      </c>
    </row>
    <row r="73" spans="1:9">
      <c r="A73" s="7">
        <v>70</v>
      </c>
      <c r="B73" s="8" t="s">
        <v>436</v>
      </c>
      <c r="C73" s="8" t="s">
        <v>3163</v>
      </c>
      <c r="D73" s="8" t="s">
        <v>14</v>
      </c>
      <c r="E73" s="8" t="s">
        <v>3137</v>
      </c>
      <c r="F73" s="8">
        <v>74</v>
      </c>
      <c r="G73" s="8">
        <v>69</v>
      </c>
      <c r="H73" s="8">
        <f t="shared" si="1"/>
        <v>71.5</v>
      </c>
      <c r="I73" s="13" t="s">
        <v>46</v>
      </c>
    </row>
    <row r="74" spans="1:9">
      <c r="A74" s="7">
        <v>71</v>
      </c>
      <c r="B74" s="8" t="s">
        <v>1271</v>
      </c>
      <c r="C74" s="8" t="s">
        <v>306</v>
      </c>
      <c r="D74" s="8" t="s">
        <v>14</v>
      </c>
      <c r="E74" s="8" t="s">
        <v>3137</v>
      </c>
      <c r="F74" s="8">
        <v>64</v>
      </c>
      <c r="G74" s="8">
        <v>74</v>
      </c>
      <c r="H74" s="8">
        <f t="shared" si="1"/>
        <v>69</v>
      </c>
      <c r="I74" s="13" t="s">
        <v>46</v>
      </c>
    </row>
    <row r="75" spans="1:9">
      <c r="A75" s="7">
        <v>72</v>
      </c>
      <c r="B75" s="8" t="s">
        <v>436</v>
      </c>
      <c r="C75" s="8" t="s">
        <v>3164</v>
      </c>
      <c r="D75" s="8" t="s">
        <v>14</v>
      </c>
      <c r="E75" s="8" t="s">
        <v>3135</v>
      </c>
      <c r="F75" s="8">
        <v>62</v>
      </c>
      <c r="G75" s="8">
        <v>75</v>
      </c>
      <c r="H75" s="8">
        <f t="shared" si="1"/>
        <v>68.5</v>
      </c>
      <c r="I75" s="13" t="s">
        <v>46</v>
      </c>
    </row>
    <row r="76" spans="1:9">
      <c r="A76" s="7">
        <v>73</v>
      </c>
      <c r="B76" s="8" t="s">
        <v>436</v>
      </c>
      <c r="C76" s="8" t="s">
        <v>3165</v>
      </c>
      <c r="D76" s="8" t="s">
        <v>14</v>
      </c>
      <c r="E76" s="8" t="s">
        <v>3135</v>
      </c>
      <c r="F76" s="8">
        <v>64</v>
      </c>
      <c r="G76" s="8">
        <v>70</v>
      </c>
      <c r="H76" s="8">
        <f t="shared" si="1"/>
        <v>67</v>
      </c>
      <c r="I76" s="13" t="s">
        <v>46</v>
      </c>
    </row>
    <row r="77" spans="1:9">
      <c r="A77" s="7">
        <v>74</v>
      </c>
      <c r="B77" s="8" t="s">
        <v>418</v>
      </c>
      <c r="C77" s="8" t="s">
        <v>3166</v>
      </c>
      <c r="D77" s="8" t="s">
        <v>14</v>
      </c>
      <c r="E77" s="8" t="s">
        <v>3135</v>
      </c>
      <c r="F77" s="8">
        <v>60</v>
      </c>
      <c r="G77" s="8">
        <v>73</v>
      </c>
      <c r="H77" s="8">
        <f t="shared" si="1"/>
        <v>66.5</v>
      </c>
      <c r="I77" s="13" t="s">
        <v>46</v>
      </c>
    </row>
    <row r="78" spans="1:9">
      <c r="A78" s="7">
        <v>75</v>
      </c>
      <c r="B78" s="8" t="s">
        <v>1271</v>
      </c>
      <c r="C78" s="8" t="s">
        <v>3167</v>
      </c>
      <c r="D78" s="8" t="s">
        <v>14</v>
      </c>
      <c r="E78" s="8" t="s">
        <v>3137</v>
      </c>
      <c r="F78" s="8">
        <v>62</v>
      </c>
      <c r="G78" s="8">
        <v>70</v>
      </c>
      <c r="H78" s="8">
        <f t="shared" si="1"/>
        <v>66</v>
      </c>
      <c r="I78" s="13" t="s">
        <v>46</v>
      </c>
    </row>
    <row r="79" spans="1:9">
      <c r="A79" s="7">
        <v>76</v>
      </c>
      <c r="B79" s="8" t="s">
        <v>1271</v>
      </c>
      <c r="C79" s="8" t="s">
        <v>3168</v>
      </c>
      <c r="D79" s="8" t="s">
        <v>131</v>
      </c>
      <c r="E79" s="8" t="s">
        <v>3137</v>
      </c>
      <c r="F79" s="8">
        <v>68</v>
      </c>
      <c r="G79" s="8">
        <v>64</v>
      </c>
      <c r="H79" s="8">
        <f t="shared" si="1"/>
        <v>66</v>
      </c>
      <c r="I79" s="13" t="s">
        <v>46</v>
      </c>
    </row>
    <row r="80" spans="1:9">
      <c r="A80" s="7">
        <v>77</v>
      </c>
      <c r="B80" s="8" t="s">
        <v>436</v>
      </c>
      <c r="C80" s="8" t="s">
        <v>3169</v>
      </c>
      <c r="D80" s="8" t="s">
        <v>14</v>
      </c>
      <c r="E80" s="8" t="s">
        <v>3137</v>
      </c>
      <c r="F80" s="8">
        <v>64</v>
      </c>
      <c r="G80" s="8">
        <v>68</v>
      </c>
      <c r="H80" s="8">
        <f t="shared" si="1"/>
        <v>66</v>
      </c>
      <c r="I80" s="13" t="s">
        <v>46</v>
      </c>
    </row>
    <row r="81" spans="1:9">
      <c r="A81" s="7">
        <v>78</v>
      </c>
      <c r="B81" s="8" t="s">
        <v>418</v>
      </c>
      <c r="C81" s="8" t="s">
        <v>3170</v>
      </c>
      <c r="D81" s="8" t="s">
        <v>14</v>
      </c>
      <c r="E81" s="8" t="s">
        <v>3137</v>
      </c>
      <c r="F81" s="8">
        <v>62</v>
      </c>
      <c r="G81" s="8">
        <v>67</v>
      </c>
      <c r="H81" s="8">
        <f t="shared" si="1"/>
        <v>64.5</v>
      </c>
      <c r="I81" s="13" t="s">
        <v>46</v>
      </c>
    </row>
    <row r="82" spans="1:9">
      <c r="A82" s="7">
        <v>79</v>
      </c>
      <c r="B82" s="8" t="s">
        <v>1545</v>
      </c>
      <c r="C82" s="8" t="s">
        <v>3171</v>
      </c>
      <c r="D82" s="8" t="s">
        <v>3172</v>
      </c>
      <c r="E82" s="8" t="s">
        <v>102</v>
      </c>
      <c r="F82" s="8">
        <v>92</v>
      </c>
      <c r="G82" s="8">
        <v>98</v>
      </c>
      <c r="H82" s="8">
        <f t="shared" si="1"/>
        <v>95</v>
      </c>
      <c r="I82" s="13" t="s">
        <v>16</v>
      </c>
    </row>
    <row r="83" spans="1:9">
      <c r="A83" s="7">
        <v>80</v>
      </c>
      <c r="B83" s="8" t="s">
        <v>418</v>
      </c>
      <c r="C83" s="8" t="s">
        <v>3173</v>
      </c>
      <c r="D83" s="8" t="s">
        <v>14</v>
      </c>
      <c r="E83" s="8" t="s">
        <v>3174</v>
      </c>
      <c r="F83" s="8">
        <v>90</v>
      </c>
      <c r="G83" s="8">
        <v>90</v>
      </c>
      <c r="H83" s="8">
        <f t="shared" si="1"/>
        <v>90</v>
      </c>
      <c r="I83" s="13" t="s">
        <v>16</v>
      </c>
    </row>
    <row r="84" spans="1:9">
      <c r="A84" s="7">
        <v>81</v>
      </c>
      <c r="B84" s="8" t="s">
        <v>418</v>
      </c>
      <c r="C84" s="8" t="s">
        <v>1494</v>
      </c>
      <c r="D84" s="8" t="s">
        <v>14</v>
      </c>
      <c r="E84" s="8" t="s">
        <v>3175</v>
      </c>
      <c r="F84" s="8">
        <v>89</v>
      </c>
      <c r="G84" s="8">
        <v>90</v>
      </c>
      <c r="H84" s="8">
        <f t="shared" si="1"/>
        <v>89.5</v>
      </c>
      <c r="I84" s="13" t="s">
        <v>46</v>
      </c>
    </row>
    <row r="85" spans="1:9">
      <c r="A85" s="7">
        <v>82</v>
      </c>
      <c r="B85" s="8" t="s">
        <v>195</v>
      </c>
      <c r="C85" s="8" t="s">
        <v>3161</v>
      </c>
      <c r="D85" s="8" t="s">
        <v>14</v>
      </c>
      <c r="E85" s="8" t="s">
        <v>3176</v>
      </c>
      <c r="F85" s="8">
        <v>91</v>
      </c>
      <c r="G85" s="8">
        <v>89</v>
      </c>
      <c r="H85" s="8">
        <f t="shared" si="1"/>
        <v>90</v>
      </c>
      <c r="I85" s="13" t="s">
        <v>16</v>
      </c>
    </row>
    <row r="86" spans="1:9">
      <c r="A86" s="7">
        <v>83</v>
      </c>
      <c r="B86" s="8" t="s">
        <v>195</v>
      </c>
      <c r="C86" s="8" t="s">
        <v>294</v>
      </c>
      <c r="D86" s="8" t="s">
        <v>14</v>
      </c>
      <c r="E86" s="8" t="s">
        <v>3177</v>
      </c>
      <c r="F86" s="8">
        <v>89</v>
      </c>
      <c r="G86" s="8">
        <v>91</v>
      </c>
      <c r="H86" s="8">
        <f t="shared" si="1"/>
        <v>90</v>
      </c>
      <c r="I86" s="13" t="s">
        <v>16</v>
      </c>
    </row>
    <row r="87" spans="1:9">
      <c r="A87" s="7">
        <v>84</v>
      </c>
      <c r="B87" s="8" t="s">
        <v>195</v>
      </c>
      <c r="C87" s="8" t="s">
        <v>354</v>
      </c>
      <c r="D87" s="8" t="s">
        <v>14</v>
      </c>
      <c r="E87" s="8" t="s">
        <v>3177</v>
      </c>
      <c r="F87" s="8">
        <v>87</v>
      </c>
      <c r="G87" s="8">
        <v>88</v>
      </c>
      <c r="H87" s="8">
        <f t="shared" si="1"/>
        <v>87.5</v>
      </c>
      <c r="I87" s="13" t="s">
        <v>46</v>
      </c>
    </row>
    <row r="88" spans="1:9">
      <c r="A88" s="7">
        <v>85</v>
      </c>
      <c r="B88" s="8" t="s">
        <v>273</v>
      </c>
      <c r="C88" s="8" t="s">
        <v>3178</v>
      </c>
      <c r="D88" s="8" t="s">
        <v>14</v>
      </c>
      <c r="E88" s="8" t="s">
        <v>3176</v>
      </c>
      <c r="F88" s="8">
        <v>87</v>
      </c>
      <c r="G88" s="8">
        <v>87</v>
      </c>
      <c r="H88" s="8">
        <f t="shared" si="1"/>
        <v>87</v>
      </c>
      <c r="I88" s="13" t="s">
        <v>46</v>
      </c>
    </row>
    <row r="89" spans="1:9">
      <c r="A89" s="7">
        <v>86</v>
      </c>
      <c r="B89" s="8" t="s">
        <v>53</v>
      </c>
      <c r="C89" s="8" t="s">
        <v>3179</v>
      </c>
      <c r="D89" s="8" t="s">
        <v>14</v>
      </c>
      <c r="E89" s="8" t="s">
        <v>3177</v>
      </c>
      <c r="F89" s="8">
        <v>86</v>
      </c>
      <c r="G89" s="8">
        <v>86</v>
      </c>
      <c r="H89" s="8">
        <f t="shared" si="1"/>
        <v>86</v>
      </c>
      <c r="I89" s="13" t="s">
        <v>46</v>
      </c>
    </row>
    <row r="90" spans="1:9">
      <c r="A90" s="7">
        <v>87</v>
      </c>
      <c r="B90" s="8" t="s">
        <v>195</v>
      </c>
      <c r="C90" s="8" t="s">
        <v>1184</v>
      </c>
      <c r="D90" s="8" t="s">
        <v>14</v>
      </c>
      <c r="E90" s="8" t="s">
        <v>3176</v>
      </c>
      <c r="F90" s="8">
        <v>86</v>
      </c>
      <c r="G90" s="8">
        <v>86</v>
      </c>
      <c r="H90" s="8">
        <f t="shared" si="1"/>
        <v>86</v>
      </c>
      <c r="I90" s="13" t="s">
        <v>46</v>
      </c>
    </row>
    <row r="91" spans="1:9">
      <c r="A91" s="7">
        <v>88</v>
      </c>
      <c r="B91" s="8" t="s">
        <v>273</v>
      </c>
      <c r="C91" s="8" t="s">
        <v>3180</v>
      </c>
      <c r="D91" s="8" t="s">
        <v>14</v>
      </c>
      <c r="E91" s="8" t="s">
        <v>3177</v>
      </c>
      <c r="F91" s="8">
        <v>86</v>
      </c>
      <c r="G91" s="8">
        <v>85</v>
      </c>
      <c r="H91" s="8">
        <f t="shared" si="1"/>
        <v>85.5</v>
      </c>
      <c r="I91" s="13" t="s">
        <v>46</v>
      </c>
    </row>
    <row r="92" ht="15.15" spans="1:9">
      <c r="A92" s="14">
        <v>89</v>
      </c>
      <c r="B92" s="15" t="s">
        <v>53</v>
      </c>
      <c r="C92" s="15" t="s">
        <v>3181</v>
      </c>
      <c r="D92" s="15" t="s">
        <v>14</v>
      </c>
      <c r="E92" s="15" t="s">
        <v>3176</v>
      </c>
      <c r="F92" s="15">
        <v>85</v>
      </c>
      <c r="G92" s="15">
        <v>85</v>
      </c>
      <c r="H92" s="15">
        <f t="shared" si="1"/>
        <v>85</v>
      </c>
      <c r="I92" s="18" t="s">
        <v>46</v>
      </c>
    </row>
    <row r="93" spans="1:9">
      <c r="A93" s="16"/>
      <c r="B93" s="16"/>
      <c r="C93" s="16"/>
      <c r="D93" s="16"/>
      <c r="E93" s="16"/>
      <c r="F93" s="17" t="s">
        <v>96</v>
      </c>
      <c r="G93" s="17"/>
      <c r="H93" s="17"/>
      <c r="I93" s="17"/>
    </row>
    <row r="94" spans="1:9">
      <c r="A94" s="16"/>
      <c r="B94" s="16"/>
      <c r="C94" s="16"/>
      <c r="D94" s="16"/>
      <c r="E94" s="16"/>
      <c r="F94" s="17"/>
      <c r="G94" s="17"/>
      <c r="H94" s="17"/>
      <c r="I94" s="17"/>
    </row>
  </sheetData>
  <mergeCells count="4">
    <mergeCell ref="A1:I1"/>
    <mergeCell ref="A2:C2"/>
    <mergeCell ref="D2:I2"/>
    <mergeCell ref="F93:I9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0"/>
  <sheetViews>
    <sheetView tabSelected="1" workbookViewId="0">
      <selection activeCell="K15" sqref="K15"/>
    </sheetView>
  </sheetViews>
  <sheetFormatPr defaultColWidth="9" defaultRowHeight="14.4"/>
  <cols>
    <col min="2" max="2" width="11.8888888888889" customWidth="1"/>
    <col min="3" max="3" width="10.1111111111111" customWidth="1"/>
    <col min="5" max="5" width="19.6666666666667" customWidth="1"/>
    <col min="9" max="9" width="17.2222222222222" customWidth="1"/>
  </cols>
  <sheetData>
    <row r="1" ht="32" customHeight="1" spans="1:9">
      <c r="A1" s="235" t="s">
        <v>97</v>
      </c>
      <c r="B1" s="236"/>
      <c r="C1" s="236"/>
      <c r="D1" s="236"/>
      <c r="E1" s="236"/>
      <c r="F1" s="236"/>
      <c r="G1" s="236"/>
      <c r="H1" s="236"/>
      <c r="I1" s="236"/>
    </row>
    <row r="2" ht="15.15" spans="1:9">
      <c r="A2" s="236" t="s">
        <v>1</v>
      </c>
      <c r="B2" s="236"/>
      <c r="C2" s="236"/>
      <c r="D2" s="236" t="s">
        <v>121</v>
      </c>
      <c r="E2" s="236"/>
      <c r="F2" s="236"/>
      <c r="G2" s="236"/>
      <c r="H2" s="236"/>
      <c r="I2" s="236"/>
    </row>
    <row r="3" ht="43.95" spans="1:9">
      <c r="A3" s="237" t="s">
        <v>3</v>
      </c>
      <c r="B3" s="238" t="s">
        <v>4</v>
      </c>
      <c r="C3" s="238" t="s">
        <v>5</v>
      </c>
      <c r="D3" s="238" t="s">
        <v>6</v>
      </c>
      <c r="E3" s="238" t="s">
        <v>7</v>
      </c>
      <c r="F3" s="238" t="s">
        <v>8</v>
      </c>
      <c r="G3" s="238" t="s">
        <v>9</v>
      </c>
      <c r="H3" s="238" t="s">
        <v>99</v>
      </c>
      <c r="I3" s="238" t="s">
        <v>11</v>
      </c>
    </row>
    <row r="4" ht="18.15" spans="1:9">
      <c r="A4" s="239" t="s">
        <v>122</v>
      </c>
      <c r="B4" s="240"/>
      <c r="C4" s="240"/>
      <c r="D4" s="240"/>
      <c r="E4" s="240"/>
      <c r="F4" s="240"/>
      <c r="G4" s="240"/>
      <c r="H4" s="240"/>
      <c r="I4" s="252"/>
    </row>
    <row r="5" ht="15.15" spans="1:9">
      <c r="A5" s="241">
        <v>1</v>
      </c>
      <c r="B5" s="242" t="s">
        <v>123</v>
      </c>
      <c r="C5" s="242" t="s">
        <v>124</v>
      </c>
      <c r="D5" s="242" t="s">
        <v>14</v>
      </c>
      <c r="E5" s="242" t="s">
        <v>125</v>
      </c>
      <c r="F5" s="242">
        <v>99.4</v>
      </c>
      <c r="G5" s="242">
        <v>92.53</v>
      </c>
      <c r="H5" s="242">
        <v>95.965</v>
      </c>
      <c r="I5" s="242" t="s">
        <v>16</v>
      </c>
    </row>
    <row r="6" ht="15.15" spans="1:9">
      <c r="A6" s="236">
        <v>2</v>
      </c>
      <c r="B6" s="243" t="s">
        <v>126</v>
      </c>
      <c r="C6" s="243" t="s">
        <v>127</v>
      </c>
      <c r="D6" s="244" t="s">
        <v>14</v>
      </c>
      <c r="E6" s="244" t="s">
        <v>128</v>
      </c>
      <c r="F6" s="236">
        <v>99.4</v>
      </c>
      <c r="G6" s="236">
        <v>94.5</v>
      </c>
      <c r="H6" s="236">
        <v>96.95</v>
      </c>
      <c r="I6" s="236" t="s">
        <v>16</v>
      </c>
    </row>
    <row r="7" ht="15.15" spans="1:9">
      <c r="A7" s="236">
        <v>5</v>
      </c>
      <c r="B7" s="243" t="s">
        <v>129</v>
      </c>
      <c r="C7" s="243" t="s">
        <v>130</v>
      </c>
      <c r="D7" s="244" t="s">
        <v>131</v>
      </c>
      <c r="E7" s="244" t="s">
        <v>128</v>
      </c>
      <c r="F7" s="236">
        <v>98.8</v>
      </c>
      <c r="G7" s="236">
        <v>94.5</v>
      </c>
      <c r="H7" s="236">
        <v>96.65</v>
      </c>
      <c r="I7" s="236" t="s">
        <v>46</v>
      </c>
    </row>
    <row r="8" ht="15.15" spans="1:9">
      <c r="A8" s="236">
        <v>3</v>
      </c>
      <c r="B8" s="243" t="s">
        <v>132</v>
      </c>
      <c r="C8" s="243" t="s">
        <v>133</v>
      </c>
      <c r="D8" s="244" t="s">
        <v>14</v>
      </c>
      <c r="E8" s="244" t="s">
        <v>128</v>
      </c>
      <c r="F8" s="236">
        <v>98.2</v>
      </c>
      <c r="G8" s="236">
        <v>93.5</v>
      </c>
      <c r="H8" s="236">
        <v>95.85</v>
      </c>
      <c r="I8" s="236" t="s">
        <v>46</v>
      </c>
    </row>
    <row r="9" ht="15.15" spans="1:9">
      <c r="A9" s="236">
        <v>4</v>
      </c>
      <c r="B9" s="243" t="s">
        <v>134</v>
      </c>
      <c r="C9" s="243" t="s">
        <v>135</v>
      </c>
      <c r="D9" s="244" t="s">
        <v>14</v>
      </c>
      <c r="E9" s="244" t="s">
        <v>128</v>
      </c>
      <c r="F9" s="236">
        <v>98.4</v>
      </c>
      <c r="G9" s="236">
        <v>91.5</v>
      </c>
      <c r="H9" s="236">
        <v>94.95</v>
      </c>
      <c r="I9" s="236" t="s">
        <v>46</v>
      </c>
    </row>
    <row r="10" ht="15.15" spans="1:9">
      <c r="A10" s="236">
        <v>6</v>
      </c>
      <c r="B10" s="243" t="s">
        <v>136</v>
      </c>
      <c r="C10" s="243" t="s">
        <v>137</v>
      </c>
      <c r="D10" s="244" t="s">
        <v>14</v>
      </c>
      <c r="E10" s="244" t="s">
        <v>128</v>
      </c>
      <c r="F10" s="236">
        <v>98.4</v>
      </c>
      <c r="G10" s="236">
        <v>90.5</v>
      </c>
      <c r="H10" s="236">
        <v>94.45</v>
      </c>
      <c r="I10" s="236" t="s">
        <v>46</v>
      </c>
    </row>
    <row r="11" ht="15.15" spans="1:9">
      <c r="A11" s="237">
        <v>7</v>
      </c>
      <c r="B11" s="245" t="s">
        <v>136</v>
      </c>
      <c r="C11" s="245" t="s">
        <v>138</v>
      </c>
      <c r="D11" s="246" t="s">
        <v>14</v>
      </c>
      <c r="E11" s="246" t="s">
        <v>139</v>
      </c>
      <c r="F11" s="237">
        <v>97.8</v>
      </c>
      <c r="G11" s="237">
        <v>90.5</v>
      </c>
      <c r="H11" s="237">
        <v>94.15</v>
      </c>
      <c r="I11" s="237" t="s">
        <v>46</v>
      </c>
    </row>
    <row r="12" ht="18.15" spans="1:9">
      <c r="A12" s="239" t="s">
        <v>140</v>
      </c>
      <c r="B12" s="240"/>
      <c r="C12" s="240"/>
      <c r="D12" s="240"/>
      <c r="E12" s="240"/>
      <c r="F12" s="240"/>
      <c r="G12" s="240"/>
      <c r="H12" s="240"/>
      <c r="I12" s="252"/>
    </row>
    <row r="13" ht="15.15" spans="1:9">
      <c r="A13" s="241">
        <v>8</v>
      </c>
      <c r="B13" s="247" t="s">
        <v>56</v>
      </c>
      <c r="C13" s="247" t="s">
        <v>141</v>
      </c>
      <c r="D13" s="247" t="s">
        <v>14</v>
      </c>
      <c r="E13" s="247" t="s">
        <v>142</v>
      </c>
      <c r="F13" s="247">
        <v>97.5</v>
      </c>
      <c r="G13" s="248">
        <v>94.2</v>
      </c>
      <c r="H13" s="236">
        <f t="shared" ref="H13:H32" si="0">(F13+G13)/2</f>
        <v>95.85</v>
      </c>
      <c r="I13" s="236" t="s">
        <v>16</v>
      </c>
    </row>
    <row r="14" ht="15.15" spans="1:9">
      <c r="A14" s="236">
        <v>9</v>
      </c>
      <c r="B14" s="247" t="s">
        <v>143</v>
      </c>
      <c r="C14" s="247" t="s">
        <v>144</v>
      </c>
      <c r="D14" s="247" t="s">
        <v>14</v>
      </c>
      <c r="E14" s="247" t="s">
        <v>145</v>
      </c>
      <c r="F14" s="247">
        <v>92.8</v>
      </c>
      <c r="G14" s="248">
        <v>97.4</v>
      </c>
      <c r="H14" s="236">
        <f t="shared" si="0"/>
        <v>95.1</v>
      </c>
      <c r="I14" s="236" t="s">
        <v>16</v>
      </c>
    </row>
    <row r="15" spans="1:9">
      <c r="A15" s="236">
        <v>10</v>
      </c>
      <c r="B15" s="247" t="s">
        <v>146</v>
      </c>
      <c r="C15" s="247" t="s">
        <v>147</v>
      </c>
      <c r="D15" s="247" t="s">
        <v>14</v>
      </c>
      <c r="E15" s="247" t="s">
        <v>148</v>
      </c>
      <c r="F15" s="247">
        <v>90.5</v>
      </c>
      <c r="G15" s="248">
        <v>98</v>
      </c>
      <c r="H15" s="236">
        <f t="shared" si="0"/>
        <v>94.25</v>
      </c>
      <c r="I15" s="236" t="s">
        <v>16</v>
      </c>
    </row>
    <row r="16" ht="15.15" spans="1:9">
      <c r="A16" s="236">
        <v>11</v>
      </c>
      <c r="B16" s="247" t="s">
        <v>149</v>
      </c>
      <c r="C16" s="247" t="s">
        <v>150</v>
      </c>
      <c r="D16" s="247" t="s">
        <v>14</v>
      </c>
      <c r="E16" s="247" t="s">
        <v>151</v>
      </c>
      <c r="F16" s="247">
        <v>90.8</v>
      </c>
      <c r="G16" s="248">
        <v>97</v>
      </c>
      <c r="H16" s="236">
        <f t="shared" si="0"/>
        <v>93.9</v>
      </c>
      <c r="I16" s="236" t="s">
        <v>46</v>
      </c>
    </row>
    <row r="17" ht="15.15" spans="1:9">
      <c r="A17" s="236">
        <v>12</v>
      </c>
      <c r="B17" s="247" t="s">
        <v>152</v>
      </c>
      <c r="C17" s="247" t="s">
        <v>90</v>
      </c>
      <c r="D17" s="247" t="s">
        <v>14</v>
      </c>
      <c r="E17" s="247" t="s">
        <v>148</v>
      </c>
      <c r="F17" s="247">
        <v>91.1</v>
      </c>
      <c r="G17" s="248">
        <v>96.4</v>
      </c>
      <c r="H17" s="236">
        <f t="shared" si="0"/>
        <v>93.75</v>
      </c>
      <c r="I17" s="236" t="s">
        <v>46</v>
      </c>
    </row>
    <row r="18" ht="15.15" spans="1:9">
      <c r="A18" s="236">
        <v>13</v>
      </c>
      <c r="B18" s="247" t="s">
        <v>113</v>
      </c>
      <c r="C18" s="247" t="s">
        <v>153</v>
      </c>
      <c r="D18" s="247" t="s">
        <v>14</v>
      </c>
      <c r="E18" s="247" t="s">
        <v>154</v>
      </c>
      <c r="F18" s="247">
        <v>90.1</v>
      </c>
      <c r="G18" s="248">
        <v>97.4</v>
      </c>
      <c r="H18" s="236">
        <f t="shared" si="0"/>
        <v>93.75</v>
      </c>
      <c r="I18" s="236" t="s">
        <v>46</v>
      </c>
    </row>
    <row r="19" ht="15.15" spans="1:9">
      <c r="A19" s="236">
        <v>14</v>
      </c>
      <c r="B19" s="247" t="s">
        <v>155</v>
      </c>
      <c r="C19" s="247" t="s">
        <v>156</v>
      </c>
      <c r="D19" s="247" t="s">
        <v>14</v>
      </c>
      <c r="E19" s="247" t="s">
        <v>157</v>
      </c>
      <c r="F19" s="247">
        <v>89.3</v>
      </c>
      <c r="G19" s="248">
        <v>97.6</v>
      </c>
      <c r="H19" s="236">
        <f t="shared" si="0"/>
        <v>93.45</v>
      </c>
      <c r="I19" s="236" t="s">
        <v>46</v>
      </c>
    </row>
    <row r="20" ht="15.15" spans="1:9">
      <c r="A20" s="236">
        <v>15</v>
      </c>
      <c r="B20" s="247" t="s">
        <v>56</v>
      </c>
      <c r="C20" s="247" t="s">
        <v>158</v>
      </c>
      <c r="D20" s="247" t="s">
        <v>14</v>
      </c>
      <c r="E20" s="247" t="s">
        <v>159</v>
      </c>
      <c r="F20" s="247">
        <v>90.1</v>
      </c>
      <c r="G20" s="248">
        <v>96.4</v>
      </c>
      <c r="H20" s="236">
        <f t="shared" si="0"/>
        <v>93.25</v>
      </c>
      <c r="I20" s="236" t="s">
        <v>46</v>
      </c>
    </row>
    <row r="21" ht="15.15" spans="1:9">
      <c r="A21" s="236">
        <v>16</v>
      </c>
      <c r="B21" s="247" t="s">
        <v>37</v>
      </c>
      <c r="C21" s="247" t="s">
        <v>160</v>
      </c>
      <c r="D21" s="247" t="s">
        <v>14</v>
      </c>
      <c r="E21" s="247" t="s">
        <v>161</v>
      </c>
      <c r="F21" s="247">
        <v>90.5</v>
      </c>
      <c r="G21" s="248">
        <v>96</v>
      </c>
      <c r="H21" s="236">
        <f t="shared" si="0"/>
        <v>93.25</v>
      </c>
      <c r="I21" s="236" t="s">
        <v>46</v>
      </c>
    </row>
    <row r="22" ht="15.15" spans="1:9">
      <c r="A22" s="236">
        <v>17</v>
      </c>
      <c r="B22" s="247" t="s">
        <v>39</v>
      </c>
      <c r="C22" s="247" t="s">
        <v>162</v>
      </c>
      <c r="D22" s="247" t="s">
        <v>14</v>
      </c>
      <c r="E22" s="247" t="s">
        <v>163</v>
      </c>
      <c r="F22" s="247">
        <v>89.8</v>
      </c>
      <c r="G22" s="248">
        <v>95.8</v>
      </c>
      <c r="H22" s="236">
        <f t="shared" si="0"/>
        <v>92.8</v>
      </c>
      <c r="I22" s="236" t="s">
        <v>46</v>
      </c>
    </row>
    <row r="23" ht="15.15" spans="1:9">
      <c r="A23" s="236">
        <v>18</v>
      </c>
      <c r="B23" s="247" t="s">
        <v>146</v>
      </c>
      <c r="C23" s="247" t="s">
        <v>164</v>
      </c>
      <c r="D23" s="247" t="s">
        <v>14</v>
      </c>
      <c r="E23" s="247" t="s">
        <v>148</v>
      </c>
      <c r="F23" s="247">
        <v>88.7</v>
      </c>
      <c r="G23" s="248">
        <v>96.6</v>
      </c>
      <c r="H23" s="236">
        <f t="shared" si="0"/>
        <v>92.65</v>
      </c>
      <c r="I23" s="236" t="s">
        <v>46</v>
      </c>
    </row>
    <row r="24" ht="15.15" spans="1:9">
      <c r="A24" s="236">
        <v>19</v>
      </c>
      <c r="B24" s="247" t="s">
        <v>165</v>
      </c>
      <c r="C24" s="247" t="s">
        <v>166</v>
      </c>
      <c r="D24" s="247" t="s">
        <v>14</v>
      </c>
      <c r="E24" s="247" t="s">
        <v>167</v>
      </c>
      <c r="F24" s="247">
        <v>89.9</v>
      </c>
      <c r="G24" s="248">
        <v>95.2</v>
      </c>
      <c r="H24" s="236">
        <f t="shared" si="0"/>
        <v>92.55</v>
      </c>
      <c r="I24" s="236" t="s">
        <v>46</v>
      </c>
    </row>
    <row r="25" ht="15.15" spans="1:9">
      <c r="A25" s="236">
        <v>20</v>
      </c>
      <c r="B25" s="247" t="s">
        <v>39</v>
      </c>
      <c r="C25" s="247" t="s">
        <v>168</v>
      </c>
      <c r="D25" s="247" t="s">
        <v>14</v>
      </c>
      <c r="E25" s="247" t="s">
        <v>169</v>
      </c>
      <c r="F25" s="247">
        <v>89.1</v>
      </c>
      <c r="G25" s="248">
        <v>94.8</v>
      </c>
      <c r="H25" s="236">
        <f t="shared" si="0"/>
        <v>91.95</v>
      </c>
      <c r="I25" s="236" t="s">
        <v>46</v>
      </c>
    </row>
    <row r="26" ht="15.15" spans="1:9">
      <c r="A26" s="236">
        <v>21</v>
      </c>
      <c r="B26" s="247" t="s">
        <v>170</v>
      </c>
      <c r="C26" s="247" t="s">
        <v>171</v>
      </c>
      <c r="D26" s="247" t="s">
        <v>131</v>
      </c>
      <c r="E26" s="247" t="s">
        <v>172</v>
      </c>
      <c r="F26" s="247">
        <v>87.5</v>
      </c>
      <c r="G26" s="248">
        <v>95.2</v>
      </c>
      <c r="H26" s="236">
        <f t="shared" si="0"/>
        <v>91.35</v>
      </c>
      <c r="I26" s="236" t="s">
        <v>46</v>
      </c>
    </row>
    <row r="27" ht="15.15" spans="1:9">
      <c r="A27" s="236">
        <v>22</v>
      </c>
      <c r="B27" s="247" t="s">
        <v>170</v>
      </c>
      <c r="C27" s="247" t="s">
        <v>173</v>
      </c>
      <c r="D27" s="247" t="s">
        <v>14</v>
      </c>
      <c r="E27" s="247" t="s">
        <v>174</v>
      </c>
      <c r="F27" s="247">
        <v>88.1</v>
      </c>
      <c r="G27" s="248">
        <v>94</v>
      </c>
      <c r="H27" s="236">
        <f t="shared" si="0"/>
        <v>91.05</v>
      </c>
      <c r="I27" s="236" t="s">
        <v>46</v>
      </c>
    </row>
    <row r="28" ht="15.15" spans="1:9">
      <c r="A28" s="236">
        <v>23</v>
      </c>
      <c r="B28" s="247" t="s">
        <v>175</v>
      </c>
      <c r="C28" s="247" t="s">
        <v>176</v>
      </c>
      <c r="D28" s="247" t="s">
        <v>14</v>
      </c>
      <c r="E28" s="247" t="s">
        <v>174</v>
      </c>
      <c r="F28" s="247">
        <v>88</v>
      </c>
      <c r="G28" s="248">
        <v>94</v>
      </c>
      <c r="H28" s="236">
        <f t="shared" si="0"/>
        <v>91</v>
      </c>
      <c r="I28" s="236" t="s">
        <v>46</v>
      </c>
    </row>
    <row r="29" ht="15.15" spans="1:9">
      <c r="A29" s="236">
        <v>24</v>
      </c>
      <c r="B29" s="249" t="s">
        <v>39</v>
      </c>
      <c r="C29" s="249" t="s">
        <v>177</v>
      </c>
      <c r="D29" s="249" t="s">
        <v>14</v>
      </c>
      <c r="E29" s="249" t="s">
        <v>178</v>
      </c>
      <c r="F29" s="249">
        <v>87.8</v>
      </c>
      <c r="G29" s="250">
        <v>94</v>
      </c>
      <c r="H29" s="241">
        <f t="shared" si="0"/>
        <v>90.9</v>
      </c>
      <c r="I29" s="241" t="s">
        <v>46</v>
      </c>
    </row>
    <row r="30" ht="15.15" spans="1:9">
      <c r="A30" s="236">
        <v>25</v>
      </c>
      <c r="B30" s="247" t="s">
        <v>146</v>
      </c>
      <c r="C30" s="247" t="s">
        <v>179</v>
      </c>
      <c r="D30" s="247" t="s">
        <v>14</v>
      </c>
      <c r="E30" s="247" t="s">
        <v>180</v>
      </c>
      <c r="F30" s="247">
        <v>86.5</v>
      </c>
      <c r="G30" s="248">
        <v>95.2</v>
      </c>
      <c r="H30" s="236">
        <f t="shared" si="0"/>
        <v>90.85</v>
      </c>
      <c r="I30" s="236" t="s">
        <v>46</v>
      </c>
    </row>
    <row r="31" ht="15.15" spans="1:9">
      <c r="A31" s="236">
        <v>26</v>
      </c>
      <c r="B31" s="247" t="s">
        <v>37</v>
      </c>
      <c r="C31" s="247" t="s">
        <v>181</v>
      </c>
      <c r="D31" s="247" t="s">
        <v>14</v>
      </c>
      <c r="E31" s="247" t="s">
        <v>182</v>
      </c>
      <c r="F31" s="247">
        <v>87.2</v>
      </c>
      <c r="G31" s="248">
        <v>93.4</v>
      </c>
      <c r="H31" s="236">
        <f t="shared" si="0"/>
        <v>90.3</v>
      </c>
      <c r="I31" s="236" t="s">
        <v>46</v>
      </c>
    </row>
    <row r="32" ht="15.15" spans="1:9">
      <c r="A32" s="236">
        <v>27</v>
      </c>
      <c r="B32" s="247" t="s">
        <v>56</v>
      </c>
      <c r="C32" s="247" t="s">
        <v>183</v>
      </c>
      <c r="D32" s="247" t="s">
        <v>14</v>
      </c>
      <c r="E32" s="247" t="s">
        <v>184</v>
      </c>
      <c r="F32" s="247">
        <v>86.3</v>
      </c>
      <c r="G32" s="248">
        <v>92.8</v>
      </c>
      <c r="H32" s="236">
        <f t="shared" si="0"/>
        <v>89.55</v>
      </c>
      <c r="I32" s="236" t="s">
        <v>46</v>
      </c>
    </row>
    <row r="33" ht="18.15" spans="1:9">
      <c r="A33" s="239" t="s">
        <v>185</v>
      </c>
      <c r="B33" s="240"/>
      <c r="C33" s="240"/>
      <c r="D33" s="240"/>
      <c r="E33" s="240"/>
      <c r="F33" s="240"/>
      <c r="G33" s="240"/>
      <c r="H33" s="240"/>
      <c r="I33" s="252"/>
    </row>
    <row r="34" ht="15.15" spans="1:9">
      <c r="A34" s="236">
        <v>28</v>
      </c>
      <c r="B34" s="248" t="s">
        <v>186</v>
      </c>
      <c r="C34" s="248" t="s">
        <v>187</v>
      </c>
      <c r="D34" s="248" t="s">
        <v>14</v>
      </c>
      <c r="E34" s="248" t="s">
        <v>188</v>
      </c>
      <c r="F34" s="248">
        <v>98</v>
      </c>
      <c r="G34" s="248">
        <v>100</v>
      </c>
      <c r="H34" s="248">
        <v>99</v>
      </c>
      <c r="I34" s="248" t="s">
        <v>16</v>
      </c>
    </row>
    <row r="35" ht="15.15" spans="1:9">
      <c r="A35" s="236">
        <v>40</v>
      </c>
      <c r="B35" s="248" t="s">
        <v>189</v>
      </c>
      <c r="C35" s="248" t="s">
        <v>190</v>
      </c>
      <c r="D35" s="248" t="s">
        <v>14</v>
      </c>
      <c r="E35" s="248" t="s">
        <v>188</v>
      </c>
      <c r="F35" s="248">
        <v>97</v>
      </c>
      <c r="G35" s="248">
        <v>100</v>
      </c>
      <c r="H35" s="248">
        <f t="shared" ref="H35:H66" si="1">AVERAGE(F35,G35)</f>
        <v>98.5</v>
      </c>
      <c r="I35" s="248" t="s">
        <v>16</v>
      </c>
    </row>
    <row r="36" ht="15.15" spans="1:9">
      <c r="A36" s="236">
        <v>53</v>
      </c>
      <c r="B36" s="248" t="s">
        <v>191</v>
      </c>
      <c r="C36" s="248" t="s">
        <v>192</v>
      </c>
      <c r="D36" s="248" t="s">
        <v>131</v>
      </c>
      <c r="E36" s="248" t="s">
        <v>188</v>
      </c>
      <c r="F36" s="248">
        <v>98</v>
      </c>
      <c r="G36" s="248">
        <v>99</v>
      </c>
      <c r="H36" s="248">
        <f t="shared" si="1"/>
        <v>98.5</v>
      </c>
      <c r="I36" s="248" t="s">
        <v>16</v>
      </c>
    </row>
    <row r="37" ht="15.15" spans="1:9">
      <c r="A37" s="236">
        <v>31</v>
      </c>
      <c r="B37" s="248" t="s">
        <v>152</v>
      </c>
      <c r="C37" s="248" t="s">
        <v>193</v>
      </c>
      <c r="D37" s="248" t="s">
        <v>131</v>
      </c>
      <c r="E37" s="248" t="s">
        <v>188</v>
      </c>
      <c r="F37" s="248">
        <v>96</v>
      </c>
      <c r="G37" s="248">
        <v>96</v>
      </c>
      <c r="H37" s="248">
        <f t="shared" si="1"/>
        <v>96</v>
      </c>
      <c r="I37" s="248" t="s">
        <v>16</v>
      </c>
    </row>
    <row r="38" ht="15.15" spans="1:9">
      <c r="A38" s="236">
        <v>39</v>
      </c>
      <c r="B38" s="248" t="s">
        <v>189</v>
      </c>
      <c r="C38" s="248" t="s">
        <v>194</v>
      </c>
      <c r="D38" s="248" t="s">
        <v>131</v>
      </c>
      <c r="E38" s="248" t="s">
        <v>188</v>
      </c>
      <c r="F38" s="248">
        <v>97</v>
      </c>
      <c r="G38" s="248">
        <v>95</v>
      </c>
      <c r="H38" s="248">
        <f t="shared" si="1"/>
        <v>96</v>
      </c>
      <c r="I38" s="248" t="s">
        <v>16</v>
      </c>
    </row>
    <row r="39" ht="15.15" spans="1:9">
      <c r="A39" s="236">
        <v>46</v>
      </c>
      <c r="B39" s="248" t="s">
        <v>195</v>
      </c>
      <c r="C39" s="248" t="s">
        <v>196</v>
      </c>
      <c r="D39" s="248" t="s">
        <v>14</v>
      </c>
      <c r="E39" s="248" t="s">
        <v>188</v>
      </c>
      <c r="F39" s="248">
        <v>95</v>
      </c>
      <c r="G39" s="248">
        <v>96</v>
      </c>
      <c r="H39" s="248">
        <f t="shared" si="1"/>
        <v>95.5</v>
      </c>
      <c r="I39" s="248" t="s">
        <v>46</v>
      </c>
    </row>
    <row r="40" ht="15.15" spans="1:9">
      <c r="A40" s="236">
        <v>57</v>
      </c>
      <c r="B40" s="248" t="s">
        <v>152</v>
      </c>
      <c r="C40" s="248" t="s">
        <v>197</v>
      </c>
      <c r="D40" s="248" t="s">
        <v>14</v>
      </c>
      <c r="E40" s="248" t="s">
        <v>188</v>
      </c>
      <c r="F40" s="248">
        <v>95</v>
      </c>
      <c r="G40" s="248">
        <v>96</v>
      </c>
      <c r="H40" s="248">
        <f t="shared" si="1"/>
        <v>95.5</v>
      </c>
      <c r="I40" s="248" t="s">
        <v>46</v>
      </c>
    </row>
    <row r="41" ht="15.15" spans="1:9">
      <c r="A41" s="236">
        <v>60</v>
      </c>
      <c r="B41" s="248" t="s">
        <v>12</v>
      </c>
      <c r="C41" s="248" t="s">
        <v>198</v>
      </c>
      <c r="D41" s="248" t="s">
        <v>14</v>
      </c>
      <c r="E41" s="248" t="s">
        <v>188</v>
      </c>
      <c r="F41" s="248">
        <v>95</v>
      </c>
      <c r="G41" s="248">
        <v>96</v>
      </c>
      <c r="H41" s="248">
        <f t="shared" si="1"/>
        <v>95.5</v>
      </c>
      <c r="I41" s="248" t="s">
        <v>46</v>
      </c>
    </row>
    <row r="42" ht="15.15" spans="1:9">
      <c r="A42" s="236">
        <v>32</v>
      </c>
      <c r="B42" s="248" t="s">
        <v>152</v>
      </c>
      <c r="C42" s="248" t="s">
        <v>199</v>
      </c>
      <c r="D42" s="248" t="s">
        <v>14</v>
      </c>
      <c r="E42" s="248" t="s">
        <v>188</v>
      </c>
      <c r="F42" s="248">
        <v>96</v>
      </c>
      <c r="G42" s="248">
        <v>94</v>
      </c>
      <c r="H42" s="248">
        <f t="shared" si="1"/>
        <v>95</v>
      </c>
      <c r="I42" s="248" t="s">
        <v>46</v>
      </c>
    </row>
    <row r="43" ht="15.15" spans="1:9">
      <c r="A43" s="236">
        <v>51</v>
      </c>
      <c r="B43" s="248" t="s">
        <v>200</v>
      </c>
      <c r="C43" s="248" t="s">
        <v>201</v>
      </c>
      <c r="D43" s="248" t="s">
        <v>14</v>
      </c>
      <c r="E43" s="248" t="s">
        <v>188</v>
      </c>
      <c r="F43" s="248">
        <v>94</v>
      </c>
      <c r="G43" s="248">
        <v>96</v>
      </c>
      <c r="H43" s="248">
        <f t="shared" si="1"/>
        <v>95</v>
      </c>
      <c r="I43" s="248" t="s">
        <v>46</v>
      </c>
    </row>
    <row r="44" ht="15.15" spans="1:9">
      <c r="A44" s="236">
        <v>59</v>
      </c>
      <c r="B44" s="248" t="s">
        <v>202</v>
      </c>
      <c r="C44" s="248" t="s">
        <v>203</v>
      </c>
      <c r="D44" s="248" t="s">
        <v>14</v>
      </c>
      <c r="E44" s="248" t="s">
        <v>188</v>
      </c>
      <c r="F44" s="248">
        <v>95</v>
      </c>
      <c r="G44" s="248">
        <v>95</v>
      </c>
      <c r="H44" s="248">
        <f t="shared" si="1"/>
        <v>95</v>
      </c>
      <c r="I44" s="248" t="s">
        <v>46</v>
      </c>
    </row>
    <row r="45" ht="15.15" spans="1:9">
      <c r="A45" s="236">
        <v>33</v>
      </c>
      <c r="B45" s="248" t="s">
        <v>204</v>
      </c>
      <c r="C45" s="248" t="s">
        <v>205</v>
      </c>
      <c r="D45" s="248" t="s">
        <v>14</v>
      </c>
      <c r="E45" s="248" t="s">
        <v>188</v>
      </c>
      <c r="F45" s="248">
        <v>95</v>
      </c>
      <c r="G45" s="248">
        <v>94</v>
      </c>
      <c r="H45" s="248">
        <f t="shared" si="1"/>
        <v>94.5</v>
      </c>
      <c r="I45" s="248" t="s">
        <v>46</v>
      </c>
    </row>
    <row r="46" ht="15.15" spans="1:9">
      <c r="A46" s="236">
        <v>34</v>
      </c>
      <c r="B46" s="248" t="s">
        <v>206</v>
      </c>
      <c r="C46" s="248" t="s">
        <v>207</v>
      </c>
      <c r="D46" s="248" t="s">
        <v>131</v>
      </c>
      <c r="E46" s="248" t="s">
        <v>188</v>
      </c>
      <c r="F46" s="248">
        <v>93</v>
      </c>
      <c r="G46" s="248">
        <v>96</v>
      </c>
      <c r="H46" s="248">
        <f t="shared" si="1"/>
        <v>94.5</v>
      </c>
      <c r="I46" s="248" t="s">
        <v>46</v>
      </c>
    </row>
    <row r="47" ht="15.15" spans="1:9">
      <c r="A47" s="236">
        <v>35</v>
      </c>
      <c r="B47" s="248" t="s">
        <v>208</v>
      </c>
      <c r="C47" s="248" t="s">
        <v>209</v>
      </c>
      <c r="D47" s="248" t="s">
        <v>14</v>
      </c>
      <c r="E47" s="248" t="s">
        <v>188</v>
      </c>
      <c r="F47" s="248">
        <v>94</v>
      </c>
      <c r="G47" s="248">
        <v>95</v>
      </c>
      <c r="H47" s="248">
        <f t="shared" si="1"/>
        <v>94.5</v>
      </c>
      <c r="I47" s="248" t="s">
        <v>46</v>
      </c>
    </row>
    <row r="48" ht="15.15" spans="1:9">
      <c r="A48" s="236">
        <v>42</v>
      </c>
      <c r="B48" s="248" t="s">
        <v>210</v>
      </c>
      <c r="C48" s="248" t="s">
        <v>211</v>
      </c>
      <c r="D48" s="248" t="s">
        <v>14</v>
      </c>
      <c r="E48" s="248" t="s">
        <v>188</v>
      </c>
      <c r="F48" s="248">
        <v>94</v>
      </c>
      <c r="G48" s="248">
        <v>95</v>
      </c>
      <c r="H48" s="248">
        <f t="shared" si="1"/>
        <v>94.5</v>
      </c>
      <c r="I48" s="248" t="s">
        <v>46</v>
      </c>
    </row>
    <row r="49" ht="15.15" spans="1:9">
      <c r="A49" s="236">
        <v>44</v>
      </c>
      <c r="B49" s="248" t="s">
        <v>212</v>
      </c>
      <c r="C49" s="248" t="s">
        <v>213</v>
      </c>
      <c r="D49" s="248" t="s">
        <v>14</v>
      </c>
      <c r="E49" s="248" t="s">
        <v>188</v>
      </c>
      <c r="F49" s="248">
        <v>95</v>
      </c>
      <c r="G49" s="248">
        <v>94</v>
      </c>
      <c r="H49" s="248">
        <f t="shared" si="1"/>
        <v>94.5</v>
      </c>
      <c r="I49" s="248" t="s">
        <v>46</v>
      </c>
    </row>
    <row r="50" ht="15.15" spans="1:9">
      <c r="A50" s="236">
        <v>45</v>
      </c>
      <c r="B50" s="248" t="s">
        <v>214</v>
      </c>
      <c r="C50" s="248" t="s">
        <v>215</v>
      </c>
      <c r="D50" s="248" t="s">
        <v>14</v>
      </c>
      <c r="E50" s="248" t="s">
        <v>188</v>
      </c>
      <c r="F50" s="248">
        <v>94</v>
      </c>
      <c r="G50" s="248">
        <v>95</v>
      </c>
      <c r="H50" s="248">
        <f t="shared" si="1"/>
        <v>94.5</v>
      </c>
      <c r="I50" s="248" t="s">
        <v>46</v>
      </c>
    </row>
    <row r="51" ht="15.15" spans="1:9">
      <c r="A51" s="236">
        <v>48</v>
      </c>
      <c r="B51" s="248" t="s">
        <v>191</v>
      </c>
      <c r="C51" s="248" t="s">
        <v>216</v>
      </c>
      <c r="D51" s="248" t="s">
        <v>131</v>
      </c>
      <c r="E51" s="248" t="s">
        <v>188</v>
      </c>
      <c r="F51" s="248">
        <v>95</v>
      </c>
      <c r="G51" s="248">
        <v>94</v>
      </c>
      <c r="H51" s="248">
        <f t="shared" si="1"/>
        <v>94.5</v>
      </c>
      <c r="I51" s="248" t="s">
        <v>46</v>
      </c>
    </row>
    <row r="52" ht="15.15" spans="1:9">
      <c r="A52" s="236">
        <v>50</v>
      </c>
      <c r="B52" s="251" t="s">
        <v>217</v>
      </c>
      <c r="C52" s="248" t="s">
        <v>218</v>
      </c>
      <c r="D52" s="248" t="s">
        <v>131</v>
      </c>
      <c r="E52" s="248" t="s">
        <v>188</v>
      </c>
      <c r="F52" s="248">
        <v>94</v>
      </c>
      <c r="G52" s="248">
        <v>95</v>
      </c>
      <c r="H52" s="248">
        <f t="shared" si="1"/>
        <v>94.5</v>
      </c>
      <c r="I52" s="248" t="s">
        <v>46</v>
      </c>
    </row>
    <row r="53" ht="15.15" spans="1:9">
      <c r="A53" s="236">
        <v>52</v>
      </c>
      <c r="B53" s="248" t="s">
        <v>219</v>
      </c>
      <c r="C53" s="248" t="s">
        <v>220</v>
      </c>
      <c r="D53" s="248" t="s">
        <v>14</v>
      </c>
      <c r="E53" s="248" t="s">
        <v>188</v>
      </c>
      <c r="F53" s="248">
        <v>94</v>
      </c>
      <c r="G53" s="248">
        <v>95</v>
      </c>
      <c r="H53" s="248">
        <f t="shared" si="1"/>
        <v>94.5</v>
      </c>
      <c r="I53" s="248" t="s">
        <v>46</v>
      </c>
    </row>
    <row r="54" ht="15.15" spans="1:9">
      <c r="A54" s="236">
        <v>54</v>
      </c>
      <c r="B54" s="248" t="s">
        <v>103</v>
      </c>
      <c r="C54" s="248" t="s">
        <v>221</v>
      </c>
      <c r="D54" s="248" t="s">
        <v>131</v>
      </c>
      <c r="E54" s="248" t="s">
        <v>188</v>
      </c>
      <c r="F54" s="248">
        <v>95</v>
      </c>
      <c r="G54" s="248">
        <v>94</v>
      </c>
      <c r="H54" s="248">
        <f t="shared" si="1"/>
        <v>94.5</v>
      </c>
      <c r="I54" s="248" t="s">
        <v>46</v>
      </c>
    </row>
    <row r="55" ht="15.15" spans="1:9">
      <c r="A55" s="236">
        <v>55</v>
      </c>
      <c r="B55" s="248" t="s">
        <v>204</v>
      </c>
      <c r="C55" s="248" t="s">
        <v>222</v>
      </c>
      <c r="D55" s="248" t="s">
        <v>14</v>
      </c>
      <c r="E55" s="248" t="s">
        <v>188</v>
      </c>
      <c r="F55" s="248">
        <v>94</v>
      </c>
      <c r="G55" s="248">
        <v>95</v>
      </c>
      <c r="H55" s="248">
        <f t="shared" si="1"/>
        <v>94.5</v>
      </c>
      <c r="I55" s="248" t="s">
        <v>46</v>
      </c>
    </row>
    <row r="56" ht="15.15" spans="1:9">
      <c r="A56" s="236">
        <v>56</v>
      </c>
      <c r="B56" s="248" t="s">
        <v>223</v>
      </c>
      <c r="C56" s="248" t="s">
        <v>224</v>
      </c>
      <c r="D56" s="248" t="s">
        <v>131</v>
      </c>
      <c r="E56" s="248" t="s">
        <v>188</v>
      </c>
      <c r="F56" s="248">
        <v>95</v>
      </c>
      <c r="G56" s="248">
        <v>94</v>
      </c>
      <c r="H56" s="248">
        <f t="shared" si="1"/>
        <v>94.5</v>
      </c>
      <c r="I56" s="248" t="s">
        <v>46</v>
      </c>
    </row>
    <row r="57" ht="15.15" spans="1:9">
      <c r="A57" s="236">
        <v>58</v>
      </c>
      <c r="B57" s="248" t="s">
        <v>225</v>
      </c>
      <c r="C57" s="248" t="s">
        <v>226</v>
      </c>
      <c r="D57" s="248" t="s">
        <v>14</v>
      </c>
      <c r="E57" s="248" t="s">
        <v>188</v>
      </c>
      <c r="F57" s="248">
        <v>95</v>
      </c>
      <c r="G57" s="248">
        <v>94</v>
      </c>
      <c r="H57" s="248">
        <f t="shared" si="1"/>
        <v>94.5</v>
      </c>
      <c r="I57" s="248" t="s">
        <v>46</v>
      </c>
    </row>
    <row r="58" ht="15.15" spans="1:9">
      <c r="A58" s="236">
        <v>36</v>
      </c>
      <c r="B58" s="248" t="s">
        <v>227</v>
      </c>
      <c r="C58" s="248" t="s">
        <v>228</v>
      </c>
      <c r="D58" s="248" t="s">
        <v>14</v>
      </c>
      <c r="E58" s="248" t="s">
        <v>188</v>
      </c>
      <c r="F58" s="248">
        <v>94</v>
      </c>
      <c r="G58" s="248">
        <v>94</v>
      </c>
      <c r="H58" s="248">
        <f t="shared" si="1"/>
        <v>94</v>
      </c>
      <c r="I58" s="248" t="s">
        <v>46</v>
      </c>
    </row>
    <row r="59" ht="15.15" spans="1:9">
      <c r="A59" s="236">
        <v>37</v>
      </c>
      <c r="B59" s="248" t="s">
        <v>229</v>
      </c>
      <c r="C59" s="248" t="s">
        <v>230</v>
      </c>
      <c r="D59" s="248" t="s">
        <v>14</v>
      </c>
      <c r="E59" s="248" t="s">
        <v>188</v>
      </c>
      <c r="F59" s="248">
        <v>92</v>
      </c>
      <c r="G59" s="248">
        <v>96</v>
      </c>
      <c r="H59" s="248">
        <f t="shared" si="1"/>
        <v>94</v>
      </c>
      <c r="I59" s="248" t="s">
        <v>46</v>
      </c>
    </row>
    <row r="60" ht="15.15" spans="1:9">
      <c r="A60" s="236">
        <v>43</v>
      </c>
      <c r="B60" s="248" t="s">
        <v>223</v>
      </c>
      <c r="C60" s="248" t="s">
        <v>231</v>
      </c>
      <c r="D60" s="248" t="s">
        <v>14</v>
      </c>
      <c r="E60" s="248" t="s">
        <v>188</v>
      </c>
      <c r="F60" s="248">
        <v>95</v>
      </c>
      <c r="G60" s="248">
        <v>93</v>
      </c>
      <c r="H60" s="248">
        <f t="shared" si="1"/>
        <v>94</v>
      </c>
      <c r="I60" s="248" t="s">
        <v>46</v>
      </c>
    </row>
    <row r="61" ht="15.15" spans="1:9">
      <c r="A61" s="236">
        <v>49</v>
      </c>
      <c r="B61" s="248" t="s">
        <v>208</v>
      </c>
      <c r="C61" s="248" t="s">
        <v>232</v>
      </c>
      <c r="D61" s="248" t="s">
        <v>14</v>
      </c>
      <c r="E61" s="248" t="s">
        <v>188</v>
      </c>
      <c r="F61" s="248">
        <v>94</v>
      </c>
      <c r="G61" s="248">
        <v>94</v>
      </c>
      <c r="H61" s="248">
        <f t="shared" si="1"/>
        <v>94</v>
      </c>
      <c r="I61" s="248" t="s">
        <v>46</v>
      </c>
    </row>
    <row r="62" ht="15.15" spans="1:9">
      <c r="A62" s="236">
        <v>29</v>
      </c>
      <c r="B62" s="247" t="s">
        <v>200</v>
      </c>
      <c r="C62" s="247" t="s">
        <v>233</v>
      </c>
      <c r="D62" s="247" t="s">
        <v>131</v>
      </c>
      <c r="E62" s="248" t="s">
        <v>188</v>
      </c>
      <c r="F62" s="248">
        <v>94</v>
      </c>
      <c r="G62" s="248">
        <v>92</v>
      </c>
      <c r="H62" s="248">
        <f t="shared" si="1"/>
        <v>93</v>
      </c>
      <c r="I62" s="248" t="s">
        <v>46</v>
      </c>
    </row>
    <row r="63" ht="15.15" spans="1:9">
      <c r="A63" s="236">
        <v>38</v>
      </c>
      <c r="B63" s="248" t="s">
        <v>229</v>
      </c>
      <c r="C63" s="248" t="s">
        <v>234</v>
      </c>
      <c r="D63" s="248" t="s">
        <v>14</v>
      </c>
      <c r="E63" s="248" t="s">
        <v>188</v>
      </c>
      <c r="F63" s="248">
        <v>93</v>
      </c>
      <c r="G63" s="248">
        <v>93</v>
      </c>
      <c r="H63" s="248">
        <f t="shared" si="1"/>
        <v>93</v>
      </c>
      <c r="I63" s="248" t="s">
        <v>46</v>
      </c>
    </row>
    <row r="64" ht="15.15" spans="1:9">
      <c r="A64" s="236">
        <v>41</v>
      </c>
      <c r="B64" s="248" t="s">
        <v>189</v>
      </c>
      <c r="C64" s="248" t="s">
        <v>235</v>
      </c>
      <c r="D64" s="248" t="s">
        <v>14</v>
      </c>
      <c r="E64" s="248" t="s">
        <v>188</v>
      </c>
      <c r="F64" s="248">
        <v>90</v>
      </c>
      <c r="G64" s="248">
        <v>96</v>
      </c>
      <c r="H64" s="248">
        <f t="shared" si="1"/>
        <v>93</v>
      </c>
      <c r="I64" s="248" t="s">
        <v>46</v>
      </c>
    </row>
    <row r="65" ht="15.15" spans="1:9">
      <c r="A65" s="236">
        <v>47</v>
      </c>
      <c r="B65" s="248" t="s">
        <v>236</v>
      </c>
      <c r="C65" s="248" t="s">
        <v>89</v>
      </c>
      <c r="D65" s="248" t="s">
        <v>14</v>
      </c>
      <c r="E65" s="248" t="s">
        <v>188</v>
      </c>
      <c r="F65" s="248">
        <v>93</v>
      </c>
      <c r="G65" s="248">
        <v>93</v>
      </c>
      <c r="H65" s="248">
        <f t="shared" si="1"/>
        <v>93</v>
      </c>
      <c r="I65" s="248" t="s">
        <v>46</v>
      </c>
    </row>
    <row r="66" ht="15.15" spans="1:9">
      <c r="A66" s="236">
        <v>30</v>
      </c>
      <c r="B66" s="248" t="s">
        <v>237</v>
      </c>
      <c r="C66" s="248" t="s">
        <v>238</v>
      </c>
      <c r="D66" s="248" t="s">
        <v>131</v>
      </c>
      <c r="E66" s="248" t="s">
        <v>188</v>
      </c>
      <c r="F66" s="248">
        <v>90</v>
      </c>
      <c r="G66" s="248">
        <v>94</v>
      </c>
      <c r="H66" s="248">
        <f t="shared" si="1"/>
        <v>92</v>
      </c>
      <c r="I66" s="248" t="s">
        <v>46</v>
      </c>
    </row>
    <row r="67" ht="18.15" spans="1:9">
      <c r="A67" s="239" t="s">
        <v>239</v>
      </c>
      <c r="B67" s="240"/>
      <c r="C67" s="240"/>
      <c r="D67" s="240"/>
      <c r="E67" s="240"/>
      <c r="F67" s="240"/>
      <c r="G67" s="240"/>
      <c r="H67" s="240"/>
      <c r="I67" s="252"/>
    </row>
    <row r="68" ht="15.15" spans="1:9">
      <c r="A68" s="236">
        <v>61</v>
      </c>
      <c r="B68" s="248" t="s">
        <v>219</v>
      </c>
      <c r="C68" s="248" t="s">
        <v>240</v>
      </c>
      <c r="D68" s="248" t="s">
        <v>14</v>
      </c>
      <c r="E68" s="248" t="s">
        <v>241</v>
      </c>
      <c r="F68" s="248">
        <v>98</v>
      </c>
      <c r="G68" s="248">
        <v>96</v>
      </c>
      <c r="H68" s="248">
        <v>97</v>
      </c>
      <c r="I68" s="248" t="s">
        <v>16</v>
      </c>
    </row>
    <row r="69" ht="15.15" spans="1:9">
      <c r="A69" s="236">
        <v>62</v>
      </c>
      <c r="B69" s="248" t="s">
        <v>242</v>
      </c>
      <c r="C69" s="248" t="s">
        <v>243</v>
      </c>
      <c r="D69" s="248" t="s">
        <v>14</v>
      </c>
      <c r="E69" s="248" t="s">
        <v>241</v>
      </c>
      <c r="F69" s="248">
        <v>90</v>
      </c>
      <c r="G69" s="248">
        <v>96</v>
      </c>
      <c r="H69" s="248">
        <v>93</v>
      </c>
      <c r="I69" s="248" t="s">
        <v>16</v>
      </c>
    </row>
    <row r="70" ht="15.15" spans="1:9">
      <c r="A70" s="236">
        <v>63</v>
      </c>
      <c r="B70" s="248" t="s">
        <v>244</v>
      </c>
      <c r="C70" s="248" t="s">
        <v>245</v>
      </c>
      <c r="D70" s="248" t="s">
        <v>14</v>
      </c>
      <c r="E70" s="248" t="s">
        <v>241</v>
      </c>
      <c r="F70" s="248">
        <v>90</v>
      </c>
      <c r="G70" s="248">
        <v>92</v>
      </c>
      <c r="H70" s="248">
        <v>91</v>
      </c>
      <c r="I70" s="248" t="s">
        <v>16</v>
      </c>
    </row>
    <row r="71" ht="15.15" spans="1:9">
      <c r="A71" s="236">
        <v>64</v>
      </c>
      <c r="B71" s="248" t="s">
        <v>246</v>
      </c>
      <c r="C71" s="248" t="s">
        <v>247</v>
      </c>
      <c r="D71" s="248" t="s">
        <v>131</v>
      </c>
      <c r="E71" s="248" t="s">
        <v>241</v>
      </c>
      <c r="F71" s="248">
        <v>89</v>
      </c>
      <c r="G71" s="248">
        <v>83</v>
      </c>
      <c r="H71" s="248">
        <v>86</v>
      </c>
      <c r="I71" s="248" t="s">
        <v>46</v>
      </c>
    </row>
    <row r="72" ht="15.15" spans="1:9">
      <c r="A72" s="236">
        <v>65</v>
      </c>
      <c r="B72" s="248" t="s">
        <v>248</v>
      </c>
      <c r="C72" s="248" t="s">
        <v>249</v>
      </c>
      <c r="D72" s="248" t="s">
        <v>131</v>
      </c>
      <c r="E72" s="248" t="s">
        <v>241</v>
      </c>
      <c r="F72" s="248">
        <v>84</v>
      </c>
      <c r="G72" s="248">
        <v>86</v>
      </c>
      <c r="H72" s="248">
        <v>85</v>
      </c>
      <c r="I72" s="248" t="s">
        <v>46</v>
      </c>
    </row>
    <row r="73" ht="15.15" spans="1:9">
      <c r="A73" s="236">
        <v>66</v>
      </c>
      <c r="B73" s="248" t="s">
        <v>250</v>
      </c>
      <c r="C73" s="248" t="s">
        <v>251</v>
      </c>
      <c r="D73" s="248" t="s">
        <v>252</v>
      </c>
      <c r="E73" s="248" t="s">
        <v>241</v>
      </c>
      <c r="F73" s="248">
        <v>90</v>
      </c>
      <c r="G73" s="248">
        <v>80</v>
      </c>
      <c r="H73" s="248">
        <v>85</v>
      </c>
      <c r="I73" s="248" t="s">
        <v>46</v>
      </c>
    </row>
    <row r="74" ht="15.15" spans="1:9">
      <c r="A74" s="236">
        <v>67</v>
      </c>
      <c r="B74" s="248" t="s">
        <v>165</v>
      </c>
      <c r="C74" s="248" t="s">
        <v>253</v>
      </c>
      <c r="D74" s="248" t="s">
        <v>14</v>
      </c>
      <c r="E74" s="248" t="s">
        <v>241</v>
      </c>
      <c r="F74" s="248">
        <v>88</v>
      </c>
      <c r="G74" s="248">
        <v>82</v>
      </c>
      <c r="H74" s="248">
        <v>85</v>
      </c>
      <c r="I74" s="248" t="s">
        <v>46</v>
      </c>
    </row>
    <row r="75" ht="15.15" spans="1:9">
      <c r="A75" s="236">
        <v>68</v>
      </c>
      <c r="B75" s="248" t="s">
        <v>165</v>
      </c>
      <c r="C75" s="248" t="s">
        <v>254</v>
      </c>
      <c r="D75" s="248" t="s">
        <v>14</v>
      </c>
      <c r="E75" s="248" t="s">
        <v>241</v>
      </c>
      <c r="F75" s="248">
        <v>88</v>
      </c>
      <c r="G75" s="248">
        <v>82</v>
      </c>
      <c r="H75" s="248">
        <v>85</v>
      </c>
      <c r="I75" s="248" t="s">
        <v>46</v>
      </c>
    </row>
    <row r="76" ht="15.15" spans="1:9">
      <c r="A76" s="236">
        <v>69</v>
      </c>
      <c r="B76" s="248" t="s">
        <v>255</v>
      </c>
      <c r="C76" s="248" t="s">
        <v>256</v>
      </c>
      <c r="D76" s="248" t="s">
        <v>14</v>
      </c>
      <c r="E76" s="248" t="s">
        <v>241</v>
      </c>
      <c r="F76" s="248">
        <v>89</v>
      </c>
      <c r="G76" s="248">
        <v>81</v>
      </c>
      <c r="H76" s="248">
        <v>85</v>
      </c>
      <c r="I76" s="248" t="s">
        <v>46</v>
      </c>
    </row>
    <row r="77" ht="15.15" spans="1:9">
      <c r="A77" s="236">
        <v>70</v>
      </c>
      <c r="B77" s="248" t="s">
        <v>257</v>
      </c>
      <c r="C77" s="248" t="s">
        <v>258</v>
      </c>
      <c r="D77" s="248" t="s">
        <v>14</v>
      </c>
      <c r="E77" s="248" t="s">
        <v>241</v>
      </c>
      <c r="F77" s="248">
        <v>86</v>
      </c>
      <c r="G77" s="248">
        <v>83</v>
      </c>
      <c r="H77" s="248">
        <v>84.5</v>
      </c>
      <c r="I77" s="248" t="s">
        <v>46</v>
      </c>
    </row>
    <row r="78" ht="15.15" spans="1:9">
      <c r="A78" s="236">
        <v>71</v>
      </c>
      <c r="B78" s="248" t="s">
        <v>259</v>
      </c>
      <c r="C78" s="248" t="s">
        <v>260</v>
      </c>
      <c r="D78" s="248" t="s">
        <v>14</v>
      </c>
      <c r="E78" s="248" t="s">
        <v>241</v>
      </c>
      <c r="F78" s="248">
        <v>85</v>
      </c>
      <c r="G78" s="248">
        <v>84</v>
      </c>
      <c r="H78" s="248">
        <v>84.5</v>
      </c>
      <c r="I78" s="248" t="s">
        <v>46</v>
      </c>
    </row>
    <row r="79" ht="15.15" spans="1:9">
      <c r="A79" s="236">
        <v>72</v>
      </c>
      <c r="B79" s="248" t="s">
        <v>261</v>
      </c>
      <c r="C79" s="248" t="s">
        <v>262</v>
      </c>
      <c r="D79" s="248" t="s">
        <v>14</v>
      </c>
      <c r="E79" s="248" t="s">
        <v>241</v>
      </c>
      <c r="F79" s="248">
        <v>82</v>
      </c>
      <c r="G79" s="248">
        <v>84</v>
      </c>
      <c r="H79" s="248">
        <v>83</v>
      </c>
      <c r="I79" s="248" t="s">
        <v>46</v>
      </c>
    </row>
    <row r="80" ht="15.15" spans="1:9">
      <c r="A80" s="236">
        <v>73</v>
      </c>
      <c r="B80" s="248" t="s">
        <v>195</v>
      </c>
      <c r="C80" s="248" t="s">
        <v>263</v>
      </c>
      <c r="D80" s="248" t="s">
        <v>131</v>
      </c>
      <c r="E80" s="248" t="s">
        <v>241</v>
      </c>
      <c r="F80" s="248">
        <v>84</v>
      </c>
      <c r="G80" s="248">
        <v>82</v>
      </c>
      <c r="H80" s="248">
        <v>83</v>
      </c>
      <c r="I80" s="248" t="s">
        <v>46</v>
      </c>
    </row>
    <row r="81" ht="15.15" spans="1:9">
      <c r="A81" s="236">
        <v>74</v>
      </c>
      <c r="B81" s="248" t="s">
        <v>264</v>
      </c>
      <c r="C81" s="248" t="s">
        <v>265</v>
      </c>
      <c r="D81" s="248" t="s">
        <v>131</v>
      </c>
      <c r="E81" s="248" t="s">
        <v>241</v>
      </c>
      <c r="F81" s="248">
        <v>84</v>
      </c>
      <c r="G81" s="248">
        <v>82</v>
      </c>
      <c r="H81" s="248">
        <v>83</v>
      </c>
      <c r="I81" s="248" t="s">
        <v>46</v>
      </c>
    </row>
    <row r="82" ht="15.15" spans="1:9">
      <c r="A82" s="236">
        <v>75</v>
      </c>
      <c r="B82" s="248" t="s">
        <v>200</v>
      </c>
      <c r="C82" s="248" t="s">
        <v>266</v>
      </c>
      <c r="D82" s="248" t="s">
        <v>14</v>
      </c>
      <c r="E82" s="248" t="s">
        <v>241</v>
      </c>
      <c r="F82" s="248">
        <v>86</v>
      </c>
      <c r="G82" s="248">
        <v>80</v>
      </c>
      <c r="H82" s="248">
        <v>83</v>
      </c>
      <c r="I82" s="248" t="s">
        <v>46</v>
      </c>
    </row>
    <row r="83" ht="15.15" spans="1:9">
      <c r="A83" s="236">
        <v>76</v>
      </c>
      <c r="B83" s="248" t="s">
        <v>200</v>
      </c>
      <c r="C83" s="248" t="s">
        <v>267</v>
      </c>
      <c r="D83" s="248" t="s">
        <v>14</v>
      </c>
      <c r="E83" s="248" t="s">
        <v>241</v>
      </c>
      <c r="F83" s="248">
        <v>80</v>
      </c>
      <c r="G83" s="248">
        <v>86</v>
      </c>
      <c r="H83" s="248">
        <v>83</v>
      </c>
      <c r="I83" s="248" t="s">
        <v>46</v>
      </c>
    </row>
    <row r="84" ht="15.15" spans="1:9">
      <c r="A84" s="236">
        <v>77</v>
      </c>
      <c r="B84" s="248" t="s">
        <v>264</v>
      </c>
      <c r="C84" s="248" t="s">
        <v>268</v>
      </c>
      <c r="D84" s="248" t="s">
        <v>131</v>
      </c>
      <c r="E84" s="248" t="s">
        <v>241</v>
      </c>
      <c r="F84" s="248">
        <v>85</v>
      </c>
      <c r="G84" s="248">
        <v>80</v>
      </c>
      <c r="H84" s="248">
        <v>82.5</v>
      </c>
      <c r="I84" s="248" t="s">
        <v>46</v>
      </c>
    </row>
    <row r="85" ht="15.15" spans="1:9">
      <c r="A85" s="236">
        <v>78</v>
      </c>
      <c r="B85" s="248" t="s">
        <v>206</v>
      </c>
      <c r="C85" s="248" t="s">
        <v>269</v>
      </c>
      <c r="D85" s="248" t="s">
        <v>131</v>
      </c>
      <c r="E85" s="248" t="s">
        <v>241</v>
      </c>
      <c r="F85" s="248">
        <v>82</v>
      </c>
      <c r="G85" s="248">
        <v>83</v>
      </c>
      <c r="H85" s="248">
        <v>82.5</v>
      </c>
      <c r="I85" s="248" t="s">
        <v>46</v>
      </c>
    </row>
    <row r="86" ht="15.15" spans="1:9">
      <c r="A86" s="236">
        <v>79</v>
      </c>
      <c r="B86" s="248" t="s">
        <v>270</v>
      </c>
      <c r="C86" s="248" t="s">
        <v>271</v>
      </c>
      <c r="D86" s="248" t="s">
        <v>131</v>
      </c>
      <c r="E86" s="248" t="s">
        <v>241</v>
      </c>
      <c r="F86" s="248">
        <v>84</v>
      </c>
      <c r="G86" s="248">
        <v>80</v>
      </c>
      <c r="H86" s="248">
        <v>82</v>
      </c>
      <c r="I86" s="248" t="s">
        <v>46</v>
      </c>
    </row>
    <row r="87" ht="15.15" spans="1:9">
      <c r="A87" s="236">
        <v>80</v>
      </c>
      <c r="B87" s="248" t="s">
        <v>259</v>
      </c>
      <c r="C87" s="248" t="s">
        <v>272</v>
      </c>
      <c r="D87" s="248" t="s">
        <v>131</v>
      </c>
      <c r="E87" s="248" t="s">
        <v>241</v>
      </c>
      <c r="F87" s="248">
        <v>80</v>
      </c>
      <c r="G87" s="248">
        <v>84</v>
      </c>
      <c r="H87" s="248">
        <v>82</v>
      </c>
      <c r="I87" s="248" t="s">
        <v>46</v>
      </c>
    </row>
    <row r="88" ht="15.15" spans="1:9">
      <c r="A88" s="236">
        <v>81</v>
      </c>
      <c r="B88" s="248" t="s">
        <v>273</v>
      </c>
      <c r="C88" s="248" t="s">
        <v>274</v>
      </c>
      <c r="D88" s="248" t="s">
        <v>14</v>
      </c>
      <c r="E88" s="248" t="s">
        <v>241</v>
      </c>
      <c r="F88" s="248">
        <v>85</v>
      </c>
      <c r="G88" s="248">
        <v>78</v>
      </c>
      <c r="H88" s="248">
        <v>81.5</v>
      </c>
      <c r="I88" s="248" t="s">
        <v>46</v>
      </c>
    </row>
    <row r="89" ht="15.15" spans="1:9">
      <c r="A89" s="236">
        <v>82</v>
      </c>
      <c r="B89" s="248" t="s">
        <v>217</v>
      </c>
      <c r="C89" s="248" t="s">
        <v>275</v>
      </c>
      <c r="D89" s="248" t="s">
        <v>131</v>
      </c>
      <c r="E89" s="248" t="s">
        <v>241</v>
      </c>
      <c r="F89" s="248">
        <v>84</v>
      </c>
      <c r="G89" s="248">
        <v>78</v>
      </c>
      <c r="H89" s="248">
        <v>81</v>
      </c>
      <c r="I89" s="248" t="s">
        <v>46</v>
      </c>
    </row>
    <row r="90" ht="15.15" spans="1:9">
      <c r="A90" s="236">
        <v>83</v>
      </c>
      <c r="B90" s="248" t="s">
        <v>229</v>
      </c>
      <c r="C90" s="248" t="s">
        <v>276</v>
      </c>
      <c r="D90" s="248" t="s">
        <v>14</v>
      </c>
      <c r="E90" s="248" t="s">
        <v>241</v>
      </c>
      <c r="F90" s="248">
        <v>80</v>
      </c>
      <c r="G90" s="248">
        <v>82</v>
      </c>
      <c r="H90" s="248">
        <v>81</v>
      </c>
      <c r="I90" s="248" t="s">
        <v>46</v>
      </c>
    </row>
    <row r="91" ht="15.15" spans="1:9">
      <c r="A91" s="236">
        <v>84</v>
      </c>
      <c r="B91" s="248" t="s">
        <v>191</v>
      </c>
      <c r="C91" s="248" t="s">
        <v>277</v>
      </c>
      <c r="D91" s="248" t="s">
        <v>131</v>
      </c>
      <c r="E91" s="248" t="s">
        <v>241</v>
      </c>
      <c r="F91" s="248">
        <v>82</v>
      </c>
      <c r="G91" s="248">
        <v>80</v>
      </c>
      <c r="H91" s="248">
        <v>81</v>
      </c>
      <c r="I91" s="248" t="s">
        <v>46</v>
      </c>
    </row>
    <row r="92" ht="15.15" spans="1:9">
      <c r="A92" s="236">
        <v>85</v>
      </c>
      <c r="B92" s="248" t="s">
        <v>278</v>
      </c>
      <c r="C92" s="248" t="s">
        <v>279</v>
      </c>
      <c r="D92" s="248" t="s">
        <v>14</v>
      </c>
      <c r="E92" s="248" t="s">
        <v>241</v>
      </c>
      <c r="F92" s="248">
        <v>80</v>
      </c>
      <c r="G92" s="248">
        <v>82</v>
      </c>
      <c r="H92" s="248">
        <v>81</v>
      </c>
      <c r="I92" s="248" t="s">
        <v>46</v>
      </c>
    </row>
    <row r="93" ht="15.15" spans="1:9">
      <c r="A93" s="236">
        <v>86</v>
      </c>
      <c r="B93" s="248" t="s">
        <v>280</v>
      </c>
      <c r="C93" s="248" t="s">
        <v>281</v>
      </c>
      <c r="D93" s="248" t="s">
        <v>14</v>
      </c>
      <c r="E93" s="248" t="s">
        <v>241</v>
      </c>
      <c r="F93" s="248">
        <v>81</v>
      </c>
      <c r="G93" s="248">
        <v>89</v>
      </c>
      <c r="H93" s="248">
        <v>80.5</v>
      </c>
      <c r="I93" s="248" t="s">
        <v>46</v>
      </c>
    </row>
    <row r="94" ht="15.15" spans="1:9">
      <c r="A94" s="236">
        <v>87</v>
      </c>
      <c r="B94" s="248" t="s">
        <v>270</v>
      </c>
      <c r="C94" s="248" t="s">
        <v>282</v>
      </c>
      <c r="D94" s="248" t="s">
        <v>131</v>
      </c>
      <c r="E94" s="248" t="s">
        <v>241</v>
      </c>
      <c r="F94" s="248">
        <v>80</v>
      </c>
      <c r="G94" s="248">
        <v>81</v>
      </c>
      <c r="H94" s="248">
        <v>80.5</v>
      </c>
      <c r="I94" s="248" t="s">
        <v>46</v>
      </c>
    </row>
    <row r="95" ht="15.15" spans="1:9">
      <c r="A95" s="236">
        <v>88</v>
      </c>
      <c r="B95" s="248" t="s">
        <v>283</v>
      </c>
      <c r="C95" s="248" t="s">
        <v>284</v>
      </c>
      <c r="D95" s="248" t="s">
        <v>14</v>
      </c>
      <c r="E95" s="248" t="s">
        <v>241</v>
      </c>
      <c r="F95" s="248">
        <v>85</v>
      </c>
      <c r="G95" s="248">
        <v>75</v>
      </c>
      <c r="H95" s="248">
        <v>80</v>
      </c>
      <c r="I95" s="248" t="s">
        <v>46</v>
      </c>
    </row>
    <row r="96" ht="15.15" spans="1:9">
      <c r="A96" s="236">
        <v>89</v>
      </c>
      <c r="B96" s="248" t="s">
        <v>208</v>
      </c>
      <c r="C96" s="248" t="s">
        <v>285</v>
      </c>
      <c r="D96" s="248" t="s">
        <v>14</v>
      </c>
      <c r="E96" s="248" t="s">
        <v>241</v>
      </c>
      <c r="F96" s="248">
        <v>76</v>
      </c>
      <c r="G96" s="248">
        <v>74</v>
      </c>
      <c r="H96" s="248">
        <v>80</v>
      </c>
      <c r="I96" s="248" t="s">
        <v>46</v>
      </c>
    </row>
    <row r="97" ht="15.15" spans="1:9">
      <c r="A97" s="236">
        <v>90</v>
      </c>
      <c r="B97" s="248" t="s">
        <v>286</v>
      </c>
      <c r="C97" s="248" t="s">
        <v>287</v>
      </c>
      <c r="D97" s="248" t="s">
        <v>14</v>
      </c>
      <c r="E97" s="248" t="s">
        <v>241</v>
      </c>
      <c r="F97" s="248">
        <v>81</v>
      </c>
      <c r="G97" s="248">
        <v>79</v>
      </c>
      <c r="H97" s="248">
        <v>80</v>
      </c>
      <c r="I97" s="248" t="s">
        <v>46</v>
      </c>
    </row>
    <row r="98" ht="15.15" spans="1:9">
      <c r="A98" s="236">
        <v>91</v>
      </c>
      <c r="B98" s="248" t="s">
        <v>195</v>
      </c>
      <c r="C98" s="248" t="s">
        <v>288</v>
      </c>
      <c r="D98" s="248" t="s">
        <v>131</v>
      </c>
      <c r="E98" s="248" t="s">
        <v>241</v>
      </c>
      <c r="F98" s="248">
        <v>80</v>
      </c>
      <c r="G98" s="248">
        <v>79</v>
      </c>
      <c r="H98" s="248">
        <v>79.5</v>
      </c>
      <c r="I98" s="248" t="s">
        <v>46</v>
      </c>
    </row>
    <row r="99" ht="15.15" spans="1:9">
      <c r="A99" s="236">
        <v>92</v>
      </c>
      <c r="B99" s="248" t="s">
        <v>286</v>
      </c>
      <c r="C99" s="248" t="s">
        <v>289</v>
      </c>
      <c r="D99" s="248" t="s">
        <v>14</v>
      </c>
      <c r="E99" s="248" t="s">
        <v>241</v>
      </c>
      <c r="F99" s="248">
        <v>79</v>
      </c>
      <c r="G99" s="248">
        <v>80</v>
      </c>
      <c r="H99" s="248">
        <v>79.5</v>
      </c>
      <c r="I99" s="248" t="s">
        <v>46</v>
      </c>
    </row>
    <row r="100" ht="15.15" spans="1:9">
      <c r="A100" s="236">
        <v>93</v>
      </c>
      <c r="B100" s="248" t="s">
        <v>212</v>
      </c>
      <c r="C100" s="248" t="s">
        <v>290</v>
      </c>
      <c r="D100" s="248" t="s">
        <v>14</v>
      </c>
      <c r="E100" s="248" t="s">
        <v>241</v>
      </c>
      <c r="F100" s="248">
        <v>75</v>
      </c>
      <c r="G100" s="248">
        <v>80</v>
      </c>
      <c r="H100" s="248">
        <v>77.5</v>
      </c>
      <c r="I100" s="248" t="s">
        <v>46</v>
      </c>
    </row>
    <row r="101" ht="15.15" spans="1:9">
      <c r="A101" s="236">
        <v>94</v>
      </c>
      <c r="B101" s="248" t="s">
        <v>191</v>
      </c>
      <c r="C101" s="248" t="s">
        <v>291</v>
      </c>
      <c r="D101" s="248" t="s">
        <v>131</v>
      </c>
      <c r="E101" s="248" t="s">
        <v>241</v>
      </c>
      <c r="F101" s="248">
        <v>80</v>
      </c>
      <c r="G101" s="248">
        <v>74</v>
      </c>
      <c r="H101" s="248">
        <v>77</v>
      </c>
      <c r="I101" s="248" t="s">
        <v>46</v>
      </c>
    </row>
    <row r="102" ht="15.15" spans="1:9">
      <c r="A102" s="236">
        <v>95</v>
      </c>
      <c r="B102" s="248" t="s">
        <v>292</v>
      </c>
      <c r="C102" s="248" t="s">
        <v>293</v>
      </c>
      <c r="D102" s="248" t="s">
        <v>131</v>
      </c>
      <c r="E102" s="248" t="s">
        <v>241</v>
      </c>
      <c r="F102" s="248">
        <v>70</v>
      </c>
      <c r="G102" s="248">
        <v>80</v>
      </c>
      <c r="H102" s="248">
        <v>75</v>
      </c>
      <c r="I102" s="248" t="s">
        <v>46</v>
      </c>
    </row>
    <row r="103" ht="15.15" spans="1:9">
      <c r="A103" s="236">
        <v>96</v>
      </c>
      <c r="B103" s="248" t="s">
        <v>195</v>
      </c>
      <c r="C103" s="248" t="s">
        <v>294</v>
      </c>
      <c r="D103" s="248" t="s">
        <v>131</v>
      </c>
      <c r="E103" s="248" t="s">
        <v>241</v>
      </c>
      <c r="F103" s="248">
        <v>80</v>
      </c>
      <c r="G103" s="248">
        <v>70</v>
      </c>
      <c r="H103" s="248">
        <v>75</v>
      </c>
      <c r="I103" s="248" t="s">
        <v>46</v>
      </c>
    </row>
    <row r="104" ht="15.15" spans="1:9">
      <c r="A104" s="236">
        <v>97</v>
      </c>
      <c r="B104" s="248" t="s">
        <v>295</v>
      </c>
      <c r="C104" s="248" t="s">
        <v>296</v>
      </c>
      <c r="D104" s="248" t="s">
        <v>14</v>
      </c>
      <c r="E104" s="248" t="s">
        <v>241</v>
      </c>
      <c r="F104" s="248">
        <v>75</v>
      </c>
      <c r="G104" s="248">
        <v>85</v>
      </c>
      <c r="H104" s="248">
        <v>70</v>
      </c>
      <c r="I104" s="248" t="s">
        <v>46</v>
      </c>
    </row>
    <row r="105" ht="18.15" spans="1:9">
      <c r="A105" s="239" t="s">
        <v>297</v>
      </c>
      <c r="B105" s="240"/>
      <c r="C105" s="240"/>
      <c r="D105" s="240"/>
      <c r="E105" s="240"/>
      <c r="F105" s="240"/>
      <c r="G105" s="240"/>
      <c r="H105" s="240"/>
      <c r="I105" s="252"/>
    </row>
    <row r="106" ht="15.15" spans="1:9">
      <c r="A106" s="236">
        <v>98</v>
      </c>
      <c r="B106" s="248" t="s">
        <v>298</v>
      </c>
      <c r="C106" s="248" t="s">
        <v>299</v>
      </c>
      <c r="D106" s="248" t="s">
        <v>14</v>
      </c>
      <c r="E106" s="248" t="s">
        <v>300</v>
      </c>
      <c r="F106" s="248">
        <v>91.5</v>
      </c>
      <c r="G106" s="248">
        <v>91.5</v>
      </c>
      <c r="H106" s="248">
        <v>91.5</v>
      </c>
      <c r="I106" s="248" t="s">
        <v>16</v>
      </c>
    </row>
    <row r="107" ht="15.15" spans="1:9">
      <c r="A107" s="236">
        <v>99</v>
      </c>
      <c r="B107" s="248" t="s">
        <v>219</v>
      </c>
      <c r="C107" s="248" t="s">
        <v>301</v>
      </c>
      <c r="D107" s="248" t="s">
        <v>14</v>
      </c>
      <c r="E107" s="248" t="s">
        <v>300</v>
      </c>
      <c r="F107" s="248">
        <v>91.5</v>
      </c>
      <c r="G107" s="248">
        <v>90.5</v>
      </c>
      <c r="H107" s="248">
        <v>91</v>
      </c>
      <c r="I107" s="248" t="s">
        <v>16</v>
      </c>
    </row>
    <row r="108" ht="15.15" spans="1:9">
      <c r="A108" s="236">
        <v>100</v>
      </c>
      <c r="B108" s="248" t="s">
        <v>302</v>
      </c>
      <c r="C108" s="248" t="s">
        <v>303</v>
      </c>
      <c r="D108" s="248" t="s">
        <v>131</v>
      </c>
      <c r="E108" s="248" t="s">
        <v>300</v>
      </c>
      <c r="F108" s="248">
        <v>91.5</v>
      </c>
      <c r="G108" s="248">
        <v>90</v>
      </c>
      <c r="H108" s="248">
        <v>90.75</v>
      </c>
      <c r="I108" s="248" t="s">
        <v>46</v>
      </c>
    </row>
    <row r="109" ht="15.15" spans="1:9">
      <c r="A109" s="236">
        <v>101</v>
      </c>
      <c r="B109" s="248" t="s">
        <v>304</v>
      </c>
      <c r="C109" s="248" t="s">
        <v>305</v>
      </c>
      <c r="D109" s="248" t="s">
        <v>14</v>
      </c>
      <c r="E109" s="248" t="s">
        <v>300</v>
      </c>
      <c r="F109" s="248">
        <v>91.5</v>
      </c>
      <c r="G109" s="248">
        <v>90</v>
      </c>
      <c r="H109" s="248">
        <v>90.75</v>
      </c>
      <c r="I109" s="248" t="s">
        <v>46</v>
      </c>
    </row>
    <row r="110" ht="15.15" spans="1:9">
      <c r="A110" s="236">
        <v>102</v>
      </c>
      <c r="B110" s="248" t="s">
        <v>39</v>
      </c>
      <c r="C110" s="248" t="s">
        <v>306</v>
      </c>
      <c r="D110" s="248" t="s">
        <v>14</v>
      </c>
      <c r="E110" s="248" t="s">
        <v>300</v>
      </c>
      <c r="F110" s="248">
        <v>90</v>
      </c>
      <c r="G110" s="248">
        <v>90.5</v>
      </c>
      <c r="H110" s="248">
        <v>90.25</v>
      </c>
      <c r="I110" s="248" t="s">
        <v>46</v>
      </c>
    </row>
    <row r="111" ht="15.15" spans="1:9">
      <c r="A111" s="236">
        <v>103</v>
      </c>
      <c r="B111" s="248" t="s">
        <v>307</v>
      </c>
      <c r="C111" s="248" t="s">
        <v>308</v>
      </c>
      <c r="D111" s="248" t="s">
        <v>14</v>
      </c>
      <c r="E111" s="248" t="s">
        <v>300</v>
      </c>
      <c r="F111" s="248">
        <v>88.5</v>
      </c>
      <c r="G111" s="248">
        <v>88.5</v>
      </c>
      <c r="H111" s="248">
        <v>88.5</v>
      </c>
      <c r="I111" s="248" t="s">
        <v>46</v>
      </c>
    </row>
    <row r="112" ht="15.15" spans="1:9">
      <c r="A112" s="236">
        <v>104</v>
      </c>
      <c r="B112" s="248" t="s">
        <v>219</v>
      </c>
      <c r="C112" s="248" t="s">
        <v>309</v>
      </c>
      <c r="D112" s="248" t="s">
        <v>14</v>
      </c>
      <c r="E112" s="248" t="s">
        <v>300</v>
      </c>
      <c r="F112" s="248">
        <v>87.5</v>
      </c>
      <c r="G112" s="248">
        <v>89.5</v>
      </c>
      <c r="H112" s="248">
        <v>88.5</v>
      </c>
      <c r="I112" s="248" t="s">
        <v>46</v>
      </c>
    </row>
    <row r="113" ht="15.15" spans="1:9">
      <c r="A113" s="236">
        <v>105</v>
      </c>
      <c r="B113" s="248" t="s">
        <v>189</v>
      </c>
      <c r="C113" s="248" t="s">
        <v>310</v>
      </c>
      <c r="D113" s="248" t="s">
        <v>131</v>
      </c>
      <c r="E113" s="248" t="s">
        <v>300</v>
      </c>
      <c r="F113" s="248">
        <v>88.5</v>
      </c>
      <c r="G113" s="248">
        <v>88.5</v>
      </c>
      <c r="H113" s="248">
        <v>88.5</v>
      </c>
      <c r="I113" s="248" t="s">
        <v>46</v>
      </c>
    </row>
    <row r="114" ht="15.15" spans="1:9">
      <c r="A114" s="236">
        <v>106</v>
      </c>
      <c r="B114" s="248" t="s">
        <v>304</v>
      </c>
      <c r="C114" s="248" t="s">
        <v>311</v>
      </c>
      <c r="D114" s="248" t="s">
        <v>14</v>
      </c>
      <c r="E114" s="248" t="s">
        <v>300</v>
      </c>
      <c r="F114" s="248">
        <v>89</v>
      </c>
      <c r="G114" s="248">
        <v>87.5</v>
      </c>
      <c r="H114" s="248">
        <v>88.25</v>
      </c>
      <c r="I114" s="248" t="s">
        <v>46</v>
      </c>
    </row>
    <row r="115" ht="15.15" spans="1:9">
      <c r="A115" s="236">
        <v>107</v>
      </c>
      <c r="B115" s="248" t="s">
        <v>312</v>
      </c>
      <c r="C115" s="248" t="s">
        <v>313</v>
      </c>
      <c r="D115" s="248" t="s">
        <v>14</v>
      </c>
      <c r="E115" s="248" t="s">
        <v>300</v>
      </c>
      <c r="F115" s="248">
        <v>87.5</v>
      </c>
      <c r="G115" s="248">
        <v>88</v>
      </c>
      <c r="H115" s="248">
        <v>87.75</v>
      </c>
      <c r="I115" s="248" t="s">
        <v>46</v>
      </c>
    </row>
    <row r="116" ht="15.15" spans="1:9">
      <c r="A116" s="236">
        <v>108</v>
      </c>
      <c r="B116" s="248" t="s">
        <v>236</v>
      </c>
      <c r="C116" s="248" t="s">
        <v>314</v>
      </c>
      <c r="D116" s="248" t="s">
        <v>14</v>
      </c>
      <c r="E116" s="248" t="s">
        <v>300</v>
      </c>
      <c r="F116" s="248">
        <v>88</v>
      </c>
      <c r="G116" s="248">
        <v>86</v>
      </c>
      <c r="H116" s="248">
        <v>87</v>
      </c>
      <c r="I116" s="248" t="s">
        <v>46</v>
      </c>
    </row>
    <row r="117" ht="15.15" spans="1:9">
      <c r="A117" s="236">
        <v>109</v>
      </c>
      <c r="B117" s="248" t="s">
        <v>315</v>
      </c>
      <c r="C117" s="248" t="s">
        <v>316</v>
      </c>
      <c r="D117" s="248" t="s">
        <v>131</v>
      </c>
      <c r="E117" s="248" t="s">
        <v>300</v>
      </c>
      <c r="F117" s="248">
        <v>87.5</v>
      </c>
      <c r="G117" s="248">
        <v>86</v>
      </c>
      <c r="H117" s="248">
        <v>86.75</v>
      </c>
      <c r="I117" s="248" t="s">
        <v>46</v>
      </c>
    </row>
    <row r="118" ht="15.15" spans="1:9">
      <c r="A118" s="236">
        <v>110</v>
      </c>
      <c r="B118" s="248" t="s">
        <v>286</v>
      </c>
      <c r="C118" s="248" t="s">
        <v>317</v>
      </c>
      <c r="D118" s="248" t="s">
        <v>14</v>
      </c>
      <c r="E118" s="248" t="s">
        <v>300</v>
      </c>
      <c r="F118" s="248">
        <v>86</v>
      </c>
      <c r="G118" s="248">
        <v>87</v>
      </c>
      <c r="H118" s="248">
        <v>86.5</v>
      </c>
      <c r="I118" s="248" t="s">
        <v>46</v>
      </c>
    </row>
    <row r="119" ht="15.15" spans="1:9">
      <c r="A119" s="236">
        <v>111</v>
      </c>
      <c r="B119" s="248" t="s">
        <v>286</v>
      </c>
      <c r="C119" s="248" t="s">
        <v>318</v>
      </c>
      <c r="D119" s="248" t="s">
        <v>14</v>
      </c>
      <c r="E119" s="248" t="s">
        <v>300</v>
      </c>
      <c r="F119" s="248">
        <v>86</v>
      </c>
      <c r="G119" s="248">
        <v>87</v>
      </c>
      <c r="H119" s="248">
        <v>86.5</v>
      </c>
      <c r="I119" s="248" t="s">
        <v>46</v>
      </c>
    </row>
    <row r="120" ht="15.15" spans="1:9">
      <c r="A120" s="236">
        <v>112</v>
      </c>
      <c r="B120" s="248" t="s">
        <v>186</v>
      </c>
      <c r="C120" s="248" t="s">
        <v>319</v>
      </c>
      <c r="D120" s="248" t="s">
        <v>14</v>
      </c>
      <c r="E120" s="248" t="s">
        <v>300</v>
      </c>
      <c r="F120" s="248">
        <v>85</v>
      </c>
      <c r="G120" s="248">
        <v>86</v>
      </c>
      <c r="H120" s="248">
        <v>85.5</v>
      </c>
      <c r="I120" s="248" t="s">
        <v>46</v>
      </c>
    </row>
    <row r="121" ht="15.15" spans="1:9">
      <c r="A121" s="236">
        <v>113</v>
      </c>
      <c r="B121" s="248" t="s">
        <v>307</v>
      </c>
      <c r="C121" s="248" t="s">
        <v>320</v>
      </c>
      <c r="D121" s="248" t="s">
        <v>14</v>
      </c>
      <c r="E121" s="248" t="s">
        <v>300</v>
      </c>
      <c r="F121" s="248">
        <v>85</v>
      </c>
      <c r="G121" s="248">
        <v>86</v>
      </c>
      <c r="H121" s="248">
        <v>85.5</v>
      </c>
      <c r="I121" s="248" t="s">
        <v>46</v>
      </c>
    </row>
    <row r="122" ht="15.15" spans="1:9">
      <c r="A122" s="236">
        <v>114</v>
      </c>
      <c r="B122" s="248" t="s">
        <v>113</v>
      </c>
      <c r="C122" s="248" t="s">
        <v>321</v>
      </c>
      <c r="D122" s="248" t="s">
        <v>14</v>
      </c>
      <c r="E122" s="248" t="s">
        <v>300</v>
      </c>
      <c r="F122" s="248">
        <v>85</v>
      </c>
      <c r="G122" s="248">
        <v>86</v>
      </c>
      <c r="H122" s="248">
        <v>85.5</v>
      </c>
      <c r="I122" s="248" t="s">
        <v>46</v>
      </c>
    </row>
    <row r="123" ht="15.15" spans="1:9">
      <c r="A123" s="236">
        <v>115</v>
      </c>
      <c r="B123" s="248" t="s">
        <v>322</v>
      </c>
      <c r="C123" s="248" t="s">
        <v>323</v>
      </c>
      <c r="D123" s="248" t="s">
        <v>14</v>
      </c>
      <c r="E123" s="248" t="s">
        <v>300</v>
      </c>
      <c r="F123" s="248">
        <v>85</v>
      </c>
      <c r="G123" s="248">
        <v>86</v>
      </c>
      <c r="H123" s="248">
        <v>85.5</v>
      </c>
      <c r="I123" s="248" t="s">
        <v>46</v>
      </c>
    </row>
    <row r="124" ht="15.15" spans="1:9">
      <c r="A124" s="236">
        <v>116</v>
      </c>
      <c r="B124" s="248" t="s">
        <v>105</v>
      </c>
      <c r="C124" s="248" t="s">
        <v>324</v>
      </c>
      <c r="D124" s="248" t="s">
        <v>14</v>
      </c>
      <c r="E124" s="248" t="s">
        <v>300</v>
      </c>
      <c r="F124" s="248">
        <v>85.5</v>
      </c>
      <c r="G124" s="248">
        <v>85</v>
      </c>
      <c r="H124" s="248">
        <v>85.25</v>
      </c>
      <c r="I124" s="248" t="s">
        <v>46</v>
      </c>
    </row>
    <row r="125" ht="15.15" spans="1:9">
      <c r="A125" s="236">
        <v>117</v>
      </c>
      <c r="B125" s="248" t="s">
        <v>170</v>
      </c>
      <c r="C125" s="248" t="s">
        <v>325</v>
      </c>
      <c r="D125" s="248" t="s">
        <v>14</v>
      </c>
      <c r="E125" s="248" t="s">
        <v>300</v>
      </c>
      <c r="F125" s="248">
        <v>85</v>
      </c>
      <c r="G125" s="248">
        <v>85</v>
      </c>
      <c r="H125" s="248">
        <v>85</v>
      </c>
      <c r="I125" s="248" t="s">
        <v>46</v>
      </c>
    </row>
    <row r="126" ht="15.15" spans="1:9">
      <c r="A126" s="236">
        <v>118</v>
      </c>
      <c r="B126" s="248" t="s">
        <v>170</v>
      </c>
      <c r="C126" s="248" t="s">
        <v>326</v>
      </c>
      <c r="D126" s="248" t="s">
        <v>14</v>
      </c>
      <c r="E126" s="248" t="s">
        <v>300</v>
      </c>
      <c r="F126" s="248">
        <v>85</v>
      </c>
      <c r="G126" s="248">
        <v>85</v>
      </c>
      <c r="H126" s="248">
        <v>85</v>
      </c>
      <c r="I126" s="248" t="s">
        <v>46</v>
      </c>
    </row>
    <row r="127" ht="15.15" spans="1:9">
      <c r="A127" s="236">
        <v>119</v>
      </c>
      <c r="B127" s="248" t="s">
        <v>327</v>
      </c>
      <c r="C127" s="248" t="s">
        <v>328</v>
      </c>
      <c r="D127" s="248" t="s">
        <v>14</v>
      </c>
      <c r="E127" s="248" t="s">
        <v>300</v>
      </c>
      <c r="F127" s="248">
        <v>85</v>
      </c>
      <c r="G127" s="248">
        <v>85</v>
      </c>
      <c r="H127" s="248">
        <v>85</v>
      </c>
      <c r="I127" s="248" t="s">
        <v>46</v>
      </c>
    </row>
    <row r="128" ht="15.15" spans="1:9">
      <c r="A128" s="236">
        <v>120</v>
      </c>
      <c r="B128" s="248" t="s">
        <v>259</v>
      </c>
      <c r="C128" s="248" t="s">
        <v>329</v>
      </c>
      <c r="D128" s="248" t="s">
        <v>14</v>
      </c>
      <c r="E128" s="248" t="s">
        <v>300</v>
      </c>
      <c r="F128" s="248">
        <v>83.5</v>
      </c>
      <c r="G128" s="248">
        <v>83.5</v>
      </c>
      <c r="H128" s="248">
        <v>83.5</v>
      </c>
      <c r="I128" s="248" t="s">
        <v>46</v>
      </c>
    </row>
    <row r="129" ht="15.15" spans="1:9">
      <c r="A129" s="236">
        <v>121</v>
      </c>
      <c r="B129" s="248" t="s">
        <v>330</v>
      </c>
      <c r="C129" s="248" t="s">
        <v>331</v>
      </c>
      <c r="D129" s="248" t="s">
        <v>131</v>
      </c>
      <c r="E129" s="248" t="s">
        <v>300</v>
      </c>
      <c r="F129" s="248">
        <v>82.5</v>
      </c>
      <c r="G129" s="248">
        <v>83.5</v>
      </c>
      <c r="H129" s="248">
        <v>83</v>
      </c>
      <c r="I129" s="248" t="s">
        <v>46</v>
      </c>
    </row>
    <row r="130" ht="15.15" spans="1:9">
      <c r="A130" s="236">
        <v>122</v>
      </c>
      <c r="B130" s="248" t="s">
        <v>191</v>
      </c>
      <c r="C130" s="248" t="s">
        <v>332</v>
      </c>
      <c r="D130" s="248" t="s">
        <v>131</v>
      </c>
      <c r="E130" s="248" t="s">
        <v>300</v>
      </c>
      <c r="F130" s="248">
        <v>82.5</v>
      </c>
      <c r="G130" s="248">
        <v>83.5</v>
      </c>
      <c r="H130" s="248">
        <v>83</v>
      </c>
      <c r="I130" s="248" t="s">
        <v>46</v>
      </c>
    </row>
    <row r="131" ht="15.15" spans="1:9">
      <c r="A131" s="236">
        <v>123</v>
      </c>
      <c r="B131" s="248" t="s">
        <v>315</v>
      </c>
      <c r="C131" s="248" t="s">
        <v>333</v>
      </c>
      <c r="D131" s="248" t="s">
        <v>14</v>
      </c>
      <c r="E131" s="248" t="s">
        <v>300</v>
      </c>
      <c r="F131" s="248">
        <v>82.5</v>
      </c>
      <c r="G131" s="248">
        <v>82.5</v>
      </c>
      <c r="H131" s="248">
        <v>82.5</v>
      </c>
      <c r="I131" s="248" t="s">
        <v>46</v>
      </c>
    </row>
    <row r="132" ht="18.15" spans="1:9">
      <c r="A132" s="239" t="s">
        <v>334</v>
      </c>
      <c r="B132" s="240"/>
      <c r="C132" s="240"/>
      <c r="D132" s="240"/>
      <c r="E132" s="240"/>
      <c r="F132" s="240"/>
      <c r="G132" s="240"/>
      <c r="H132" s="240"/>
      <c r="I132" s="252"/>
    </row>
    <row r="133" ht="15.15" spans="1:9">
      <c r="A133" s="236">
        <v>124</v>
      </c>
      <c r="B133" s="248" t="s">
        <v>210</v>
      </c>
      <c r="C133" s="248" t="s">
        <v>335</v>
      </c>
      <c r="D133" s="248" t="s">
        <v>14</v>
      </c>
      <c r="E133" s="248" t="s">
        <v>336</v>
      </c>
      <c r="F133" s="248">
        <v>90</v>
      </c>
      <c r="G133" s="248">
        <v>88</v>
      </c>
      <c r="H133" s="248">
        <v>89</v>
      </c>
      <c r="I133" s="248" t="s">
        <v>16</v>
      </c>
    </row>
    <row r="134" ht="15.15" spans="1:9">
      <c r="A134" s="236">
        <v>125</v>
      </c>
      <c r="B134" s="248" t="s">
        <v>210</v>
      </c>
      <c r="C134" s="248" t="s">
        <v>337</v>
      </c>
      <c r="D134" s="248" t="s">
        <v>131</v>
      </c>
      <c r="E134" s="248" t="s">
        <v>336</v>
      </c>
      <c r="F134" s="248">
        <v>90</v>
      </c>
      <c r="G134" s="248">
        <v>85</v>
      </c>
      <c r="H134" s="248">
        <v>88</v>
      </c>
      <c r="I134" s="248" t="s">
        <v>16</v>
      </c>
    </row>
    <row r="135" ht="15.15" spans="1:9">
      <c r="A135" s="236">
        <v>126</v>
      </c>
      <c r="B135" s="248" t="s">
        <v>244</v>
      </c>
      <c r="C135" s="248" t="s">
        <v>338</v>
      </c>
      <c r="D135" s="248" t="s">
        <v>131</v>
      </c>
      <c r="E135" s="248" t="s">
        <v>336</v>
      </c>
      <c r="F135" s="248">
        <v>85</v>
      </c>
      <c r="G135" s="248">
        <v>87</v>
      </c>
      <c r="H135" s="248">
        <v>86</v>
      </c>
      <c r="I135" s="248" t="s">
        <v>46</v>
      </c>
    </row>
    <row r="136" ht="15.15" spans="1:9">
      <c r="A136" s="236">
        <v>127</v>
      </c>
      <c r="B136" s="248" t="s">
        <v>330</v>
      </c>
      <c r="C136" s="248" t="s">
        <v>339</v>
      </c>
      <c r="D136" s="248" t="s">
        <v>14</v>
      </c>
      <c r="E136" s="248" t="s">
        <v>336</v>
      </c>
      <c r="F136" s="248">
        <v>80</v>
      </c>
      <c r="G136" s="248">
        <v>90</v>
      </c>
      <c r="H136" s="248">
        <v>85</v>
      </c>
      <c r="I136" s="248" t="s">
        <v>46</v>
      </c>
    </row>
    <row r="137" ht="15.15" spans="1:9">
      <c r="A137" s="236">
        <v>128</v>
      </c>
      <c r="B137" s="248" t="s">
        <v>189</v>
      </c>
      <c r="C137" s="248" t="s">
        <v>340</v>
      </c>
      <c r="D137" s="248" t="s">
        <v>131</v>
      </c>
      <c r="E137" s="248" t="s">
        <v>336</v>
      </c>
      <c r="F137" s="248">
        <v>88</v>
      </c>
      <c r="G137" s="248">
        <v>82</v>
      </c>
      <c r="H137" s="248">
        <v>85</v>
      </c>
      <c r="I137" s="248" t="s">
        <v>46</v>
      </c>
    </row>
    <row r="138" ht="15.15" spans="1:9">
      <c r="A138" s="236">
        <v>129</v>
      </c>
      <c r="B138" s="248" t="s">
        <v>143</v>
      </c>
      <c r="C138" s="248" t="s">
        <v>341</v>
      </c>
      <c r="D138" s="248" t="s">
        <v>14</v>
      </c>
      <c r="E138" s="248" t="s">
        <v>336</v>
      </c>
      <c r="F138" s="248">
        <v>80</v>
      </c>
      <c r="G138" s="248">
        <v>85</v>
      </c>
      <c r="H138" s="248">
        <v>83</v>
      </c>
      <c r="I138" s="248" t="s">
        <v>46</v>
      </c>
    </row>
    <row r="139" ht="15.15" spans="1:9">
      <c r="A139" s="236">
        <v>130</v>
      </c>
      <c r="B139" s="248" t="s">
        <v>146</v>
      </c>
      <c r="C139" s="248" t="s">
        <v>342</v>
      </c>
      <c r="D139" s="248" t="s">
        <v>14</v>
      </c>
      <c r="E139" s="248" t="s">
        <v>336</v>
      </c>
      <c r="F139" s="248">
        <v>80</v>
      </c>
      <c r="G139" s="248">
        <v>85</v>
      </c>
      <c r="H139" s="248">
        <v>83</v>
      </c>
      <c r="I139" s="248" t="s">
        <v>46</v>
      </c>
    </row>
    <row r="140" ht="15.15" spans="1:9">
      <c r="A140" s="236">
        <v>131</v>
      </c>
      <c r="B140" s="248" t="s">
        <v>56</v>
      </c>
      <c r="C140" s="248" t="s">
        <v>343</v>
      </c>
      <c r="D140" s="248" t="s">
        <v>14</v>
      </c>
      <c r="E140" s="248" t="s">
        <v>336</v>
      </c>
      <c r="F140" s="248">
        <v>80</v>
      </c>
      <c r="G140" s="248">
        <v>85</v>
      </c>
      <c r="H140" s="248">
        <v>83</v>
      </c>
      <c r="I140" s="248" t="s">
        <v>46</v>
      </c>
    </row>
    <row r="141" ht="15.15" spans="1:9">
      <c r="A141" s="236">
        <v>132</v>
      </c>
      <c r="B141" s="248" t="s">
        <v>344</v>
      </c>
      <c r="C141" s="248" t="s">
        <v>345</v>
      </c>
      <c r="D141" s="248" t="s">
        <v>14</v>
      </c>
      <c r="E141" s="248" t="s">
        <v>336</v>
      </c>
      <c r="F141" s="248">
        <v>82</v>
      </c>
      <c r="G141" s="248">
        <v>81</v>
      </c>
      <c r="H141" s="248">
        <v>82</v>
      </c>
      <c r="I141" s="248" t="s">
        <v>46</v>
      </c>
    </row>
    <row r="142" ht="15.15" spans="1:9">
      <c r="A142" s="236">
        <v>133</v>
      </c>
      <c r="B142" s="248" t="s">
        <v>189</v>
      </c>
      <c r="C142" s="248" t="s">
        <v>346</v>
      </c>
      <c r="D142" s="248" t="s">
        <v>131</v>
      </c>
      <c r="E142" s="248" t="s">
        <v>336</v>
      </c>
      <c r="F142" s="248">
        <v>85</v>
      </c>
      <c r="G142" s="248">
        <v>78</v>
      </c>
      <c r="H142" s="248">
        <v>82</v>
      </c>
      <c r="I142" s="248" t="s">
        <v>46</v>
      </c>
    </row>
    <row r="143" ht="15.15" spans="1:9">
      <c r="A143" s="236">
        <v>134</v>
      </c>
      <c r="B143" s="248" t="s">
        <v>347</v>
      </c>
      <c r="C143" s="248" t="s">
        <v>348</v>
      </c>
      <c r="D143" s="248" t="s">
        <v>14</v>
      </c>
      <c r="E143" s="248" t="s">
        <v>336</v>
      </c>
      <c r="F143" s="248">
        <v>80</v>
      </c>
      <c r="G143" s="248">
        <v>83</v>
      </c>
      <c r="H143" s="248">
        <v>81</v>
      </c>
      <c r="I143" s="248" t="s">
        <v>46</v>
      </c>
    </row>
    <row r="144" ht="15.15" spans="1:9">
      <c r="A144" s="236">
        <v>135</v>
      </c>
      <c r="B144" s="248" t="s">
        <v>349</v>
      </c>
      <c r="C144" s="248" t="s">
        <v>350</v>
      </c>
      <c r="D144" s="248" t="s">
        <v>14</v>
      </c>
      <c r="E144" s="248" t="s">
        <v>336</v>
      </c>
      <c r="F144" s="248">
        <v>82</v>
      </c>
      <c r="G144" s="248">
        <v>81</v>
      </c>
      <c r="H144" s="248">
        <v>81</v>
      </c>
      <c r="I144" s="248" t="s">
        <v>46</v>
      </c>
    </row>
    <row r="145" ht="15.15" spans="1:9">
      <c r="A145" s="236">
        <v>136</v>
      </c>
      <c r="B145" s="248" t="s">
        <v>351</v>
      </c>
      <c r="C145" s="248" t="s">
        <v>352</v>
      </c>
      <c r="D145" s="248" t="s">
        <v>14</v>
      </c>
      <c r="E145" s="248" t="s">
        <v>336</v>
      </c>
      <c r="F145" s="248">
        <v>80</v>
      </c>
      <c r="G145" s="248">
        <v>83</v>
      </c>
      <c r="H145" s="248">
        <v>81</v>
      </c>
      <c r="I145" s="248" t="s">
        <v>46</v>
      </c>
    </row>
    <row r="146" ht="15.15" spans="1:9">
      <c r="A146" s="236">
        <v>137</v>
      </c>
      <c r="B146" s="248" t="s">
        <v>344</v>
      </c>
      <c r="C146" s="248" t="s">
        <v>353</v>
      </c>
      <c r="D146" s="248" t="s">
        <v>14</v>
      </c>
      <c r="E146" s="248" t="s">
        <v>336</v>
      </c>
      <c r="F146" s="248">
        <v>80</v>
      </c>
      <c r="G146" s="248">
        <v>80</v>
      </c>
      <c r="H146" s="248">
        <v>80</v>
      </c>
      <c r="I146" s="248" t="s">
        <v>46</v>
      </c>
    </row>
    <row r="147" ht="15.15" spans="1:9">
      <c r="A147" s="236">
        <v>138</v>
      </c>
      <c r="B147" s="248" t="s">
        <v>195</v>
      </c>
      <c r="C147" s="248" t="s">
        <v>354</v>
      </c>
      <c r="D147" s="248" t="s">
        <v>14</v>
      </c>
      <c r="E147" s="248" t="s">
        <v>336</v>
      </c>
      <c r="F147" s="248">
        <v>80</v>
      </c>
      <c r="G147" s="248">
        <v>80</v>
      </c>
      <c r="H147" s="248">
        <v>80</v>
      </c>
      <c r="I147" s="248" t="s">
        <v>46</v>
      </c>
    </row>
    <row r="148" ht="15.15" spans="1:9">
      <c r="A148" s="236">
        <v>139</v>
      </c>
      <c r="B148" s="248" t="s">
        <v>244</v>
      </c>
      <c r="C148" s="248" t="s">
        <v>355</v>
      </c>
      <c r="D148" s="248" t="s">
        <v>14</v>
      </c>
      <c r="E148" s="248" t="s">
        <v>336</v>
      </c>
      <c r="F148" s="248">
        <v>80</v>
      </c>
      <c r="G148" s="248">
        <v>80</v>
      </c>
      <c r="H148" s="248">
        <v>80</v>
      </c>
      <c r="I148" s="248" t="s">
        <v>46</v>
      </c>
    </row>
    <row r="149" ht="15.15" spans="1:9">
      <c r="A149" s="236">
        <v>140</v>
      </c>
      <c r="B149" s="248" t="s">
        <v>105</v>
      </c>
      <c r="C149" s="248" t="s">
        <v>356</v>
      </c>
      <c r="D149" s="248" t="s">
        <v>14</v>
      </c>
      <c r="E149" s="248" t="s">
        <v>336</v>
      </c>
      <c r="F149" s="248">
        <v>80</v>
      </c>
      <c r="G149" s="248">
        <v>80</v>
      </c>
      <c r="H149" s="248">
        <v>80</v>
      </c>
      <c r="I149" s="248" t="s">
        <v>46</v>
      </c>
    </row>
    <row r="150" ht="15.15" spans="1:9">
      <c r="A150" s="236">
        <v>141</v>
      </c>
      <c r="B150" s="248" t="s">
        <v>189</v>
      </c>
      <c r="C150" s="248" t="s">
        <v>357</v>
      </c>
      <c r="D150" s="248" t="s">
        <v>131</v>
      </c>
      <c r="E150" s="248" t="s">
        <v>336</v>
      </c>
      <c r="F150" s="248">
        <v>80</v>
      </c>
      <c r="G150" s="248">
        <v>78</v>
      </c>
      <c r="H150" s="248">
        <v>79</v>
      </c>
      <c r="I150" s="248" t="s">
        <v>46</v>
      </c>
    </row>
    <row r="151" ht="15.15" spans="1:9">
      <c r="A151" s="236">
        <v>142</v>
      </c>
      <c r="B151" s="248" t="s">
        <v>236</v>
      </c>
      <c r="C151" s="248" t="s">
        <v>358</v>
      </c>
      <c r="D151" s="248" t="s">
        <v>131</v>
      </c>
      <c r="E151" s="248" t="s">
        <v>336</v>
      </c>
      <c r="F151" s="248">
        <v>70</v>
      </c>
      <c r="G151" s="248">
        <v>78</v>
      </c>
      <c r="H151" s="248">
        <v>75</v>
      </c>
      <c r="I151" s="248" t="s">
        <v>46</v>
      </c>
    </row>
    <row r="152" ht="15.15" spans="1:9">
      <c r="A152" s="236">
        <v>143</v>
      </c>
      <c r="B152" s="248" t="s">
        <v>206</v>
      </c>
      <c r="C152" s="248" t="s">
        <v>359</v>
      </c>
      <c r="D152" s="248" t="s">
        <v>131</v>
      </c>
      <c r="E152" s="248" t="s">
        <v>336</v>
      </c>
      <c r="F152" s="248">
        <v>75</v>
      </c>
      <c r="G152" s="248">
        <v>75</v>
      </c>
      <c r="H152" s="248">
        <v>75</v>
      </c>
      <c r="I152" s="248" t="s">
        <v>46</v>
      </c>
    </row>
    <row r="153" ht="15.15" spans="1:9">
      <c r="A153" s="236">
        <v>144</v>
      </c>
      <c r="B153" s="248" t="s">
        <v>236</v>
      </c>
      <c r="C153" s="248" t="s">
        <v>360</v>
      </c>
      <c r="D153" s="248" t="s">
        <v>14</v>
      </c>
      <c r="E153" s="248" t="s">
        <v>336</v>
      </c>
      <c r="F153" s="248">
        <v>70</v>
      </c>
      <c r="G153" s="248">
        <v>75</v>
      </c>
      <c r="H153" s="248">
        <v>73</v>
      </c>
      <c r="I153" s="248" t="s">
        <v>46</v>
      </c>
    </row>
    <row r="154" ht="15.15" spans="1:9">
      <c r="A154" s="236">
        <v>145</v>
      </c>
      <c r="B154" s="248" t="s">
        <v>206</v>
      </c>
      <c r="C154" s="248" t="s">
        <v>361</v>
      </c>
      <c r="D154" s="248" t="s">
        <v>14</v>
      </c>
      <c r="E154" s="248" t="s">
        <v>336</v>
      </c>
      <c r="F154" s="248">
        <v>70</v>
      </c>
      <c r="G154" s="248">
        <v>76</v>
      </c>
      <c r="H154" s="248">
        <v>73</v>
      </c>
      <c r="I154" s="248" t="s">
        <v>46</v>
      </c>
    </row>
    <row r="155" ht="15.15" spans="1:9">
      <c r="A155" s="236">
        <v>146</v>
      </c>
      <c r="B155" s="248" t="s">
        <v>189</v>
      </c>
      <c r="C155" s="248" t="s">
        <v>362</v>
      </c>
      <c r="D155" s="248" t="s">
        <v>131</v>
      </c>
      <c r="E155" s="248" t="s">
        <v>336</v>
      </c>
      <c r="F155" s="248">
        <v>70</v>
      </c>
      <c r="G155" s="248">
        <v>75</v>
      </c>
      <c r="H155" s="248">
        <v>73</v>
      </c>
      <c r="I155" s="248" t="s">
        <v>46</v>
      </c>
    </row>
    <row r="156" ht="18.15" spans="1:9">
      <c r="A156" s="239" t="s">
        <v>363</v>
      </c>
      <c r="B156" s="240"/>
      <c r="C156" s="240"/>
      <c r="D156" s="240"/>
      <c r="E156" s="240"/>
      <c r="F156" s="240"/>
      <c r="G156" s="240"/>
      <c r="H156" s="240"/>
      <c r="I156" s="252"/>
    </row>
    <row r="157" ht="15.15" spans="1:9">
      <c r="A157" s="236">
        <v>147</v>
      </c>
      <c r="B157" s="248" t="s">
        <v>214</v>
      </c>
      <c r="C157" s="248" t="s">
        <v>364</v>
      </c>
      <c r="D157" s="248" t="s">
        <v>14</v>
      </c>
      <c r="E157" s="248" t="s">
        <v>365</v>
      </c>
      <c r="F157" s="248">
        <v>89</v>
      </c>
      <c r="G157" s="248">
        <v>90</v>
      </c>
      <c r="H157" s="248">
        <v>89.5</v>
      </c>
      <c r="I157" s="248" t="s">
        <v>16</v>
      </c>
    </row>
    <row r="158" ht="15.15" spans="1:9">
      <c r="A158" s="236">
        <v>148</v>
      </c>
      <c r="B158" s="248" t="s">
        <v>366</v>
      </c>
      <c r="C158" s="248" t="s">
        <v>367</v>
      </c>
      <c r="D158" s="248" t="s">
        <v>14</v>
      </c>
      <c r="E158" s="248" t="s">
        <v>365</v>
      </c>
      <c r="F158" s="248">
        <v>89</v>
      </c>
      <c r="G158" s="248">
        <v>90</v>
      </c>
      <c r="H158" s="248">
        <v>89.5</v>
      </c>
      <c r="I158" s="248" t="s">
        <v>16</v>
      </c>
    </row>
    <row r="159" ht="15.15" spans="1:9">
      <c r="A159" s="236">
        <v>149</v>
      </c>
      <c r="B159" s="248" t="s">
        <v>212</v>
      </c>
      <c r="C159" s="248" t="s">
        <v>368</v>
      </c>
      <c r="D159" s="248" t="s">
        <v>14</v>
      </c>
      <c r="E159" s="248" t="s">
        <v>365</v>
      </c>
      <c r="F159" s="248">
        <v>89</v>
      </c>
      <c r="G159" s="248">
        <v>90</v>
      </c>
      <c r="H159" s="248">
        <v>89.5</v>
      </c>
      <c r="I159" s="248" t="s">
        <v>16</v>
      </c>
    </row>
    <row r="160" ht="15.15" spans="1:9">
      <c r="A160" s="236">
        <v>150</v>
      </c>
      <c r="B160" s="248" t="s">
        <v>58</v>
      </c>
      <c r="C160" s="248" t="s">
        <v>369</v>
      </c>
      <c r="D160" s="248" t="s">
        <v>131</v>
      </c>
      <c r="E160" s="248" t="s">
        <v>365</v>
      </c>
      <c r="F160" s="248">
        <v>89</v>
      </c>
      <c r="G160" s="248">
        <v>88.5</v>
      </c>
      <c r="H160" s="248">
        <v>88.75</v>
      </c>
      <c r="I160" s="248" t="s">
        <v>46</v>
      </c>
    </row>
    <row r="161" ht="15.15" spans="1:9">
      <c r="A161" s="236">
        <v>151</v>
      </c>
      <c r="B161" s="248" t="s">
        <v>366</v>
      </c>
      <c r="C161" s="248" t="s">
        <v>370</v>
      </c>
      <c r="D161" s="248" t="s">
        <v>14</v>
      </c>
      <c r="E161" s="248" t="s">
        <v>365</v>
      </c>
      <c r="F161" s="248">
        <v>88</v>
      </c>
      <c r="G161" s="248">
        <v>89</v>
      </c>
      <c r="H161" s="248">
        <v>88.5</v>
      </c>
      <c r="I161" s="248" t="s">
        <v>46</v>
      </c>
    </row>
    <row r="162" ht="15.15" spans="1:9">
      <c r="A162" s="236">
        <v>152</v>
      </c>
      <c r="B162" s="248" t="s">
        <v>37</v>
      </c>
      <c r="C162" s="248" t="s">
        <v>371</v>
      </c>
      <c r="D162" s="248" t="s">
        <v>14</v>
      </c>
      <c r="E162" s="248" t="s">
        <v>365</v>
      </c>
      <c r="F162" s="248">
        <v>88</v>
      </c>
      <c r="G162" s="248">
        <v>89</v>
      </c>
      <c r="H162" s="248">
        <v>88.5</v>
      </c>
      <c r="I162" s="248" t="s">
        <v>46</v>
      </c>
    </row>
    <row r="163" ht="15.15" spans="1:9">
      <c r="A163" s="236">
        <v>153</v>
      </c>
      <c r="B163" s="248" t="s">
        <v>372</v>
      </c>
      <c r="C163" s="248" t="s">
        <v>373</v>
      </c>
      <c r="D163" s="248" t="s">
        <v>14</v>
      </c>
      <c r="E163" s="248" t="s">
        <v>365</v>
      </c>
      <c r="F163" s="248">
        <v>88</v>
      </c>
      <c r="G163" s="248">
        <v>88.5</v>
      </c>
      <c r="H163" s="248">
        <v>88.25</v>
      </c>
      <c r="I163" s="248" t="s">
        <v>46</v>
      </c>
    </row>
    <row r="164" ht="15.15" spans="1:9">
      <c r="A164" s="236">
        <v>154</v>
      </c>
      <c r="B164" s="248" t="s">
        <v>351</v>
      </c>
      <c r="C164" s="248" t="s">
        <v>374</v>
      </c>
      <c r="D164" s="248" t="s">
        <v>14</v>
      </c>
      <c r="E164" s="248" t="s">
        <v>365</v>
      </c>
      <c r="F164" s="248">
        <v>88</v>
      </c>
      <c r="G164" s="248">
        <v>86.5</v>
      </c>
      <c r="H164" s="248">
        <v>87.25</v>
      </c>
      <c r="I164" s="248" t="s">
        <v>46</v>
      </c>
    </row>
    <row r="165" ht="15.15" spans="1:9">
      <c r="A165" s="236">
        <v>155</v>
      </c>
      <c r="B165" s="248" t="s">
        <v>103</v>
      </c>
      <c r="C165" s="248" t="s">
        <v>375</v>
      </c>
      <c r="D165" s="248" t="s">
        <v>131</v>
      </c>
      <c r="E165" s="248" t="s">
        <v>365</v>
      </c>
      <c r="F165" s="248">
        <v>85</v>
      </c>
      <c r="G165" s="248">
        <v>87</v>
      </c>
      <c r="H165" s="248">
        <v>86</v>
      </c>
      <c r="I165" s="248" t="s">
        <v>46</v>
      </c>
    </row>
    <row r="166" ht="15.15" spans="1:9">
      <c r="A166" s="236">
        <v>156</v>
      </c>
      <c r="B166" s="248" t="s">
        <v>195</v>
      </c>
      <c r="C166" s="248" t="s">
        <v>376</v>
      </c>
      <c r="D166" s="248" t="s">
        <v>14</v>
      </c>
      <c r="E166" s="248" t="s">
        <v>365</v>
      </c>
      <c r="F166" s="248">
        <v>86</v>
      </c>
      <c r="G166" s="248">
        <v>85.5</v>
      </c>
      <c r="H166" s="248">
        <v>85.75</v>
      </c>
      <c r="I166" s="248" t="s">
        <v>46</v>
      </c>
    </row>
    <row r="167" ht="15.15" spans="1:9">
      <c r="A167" s="236">
        <v>157</v>
      </c>
      <c r="B167" s="248" t="s">
        <v>175</v>
      </c>
      <c r="C167" s="248" t="s">
        <v>377</v>
      </c>
      <c r="D167" s="248" t="s">
        <v>14</v>
      </c>
      <c r="E167" s="248" t="s">
        <v>365</v>
      </c>
      <c r="F167" s="248">
        <v>84</v>
      </c>
      <c r="G167" s="248">
        <v>85.5</v>
      </c>
      <c r="H167" s="248">
        <v>84.75</v>
      </c>
      <c r="I167" s="248" t="s">
        <v>46</v>
      </c>
    </row>
    <row r="168" ht="15.15" spans="1:9">
      <c r="A168" s="236">
        <v>158</v>
      </c>
      <c r="B168" s="248" t="s">
        <v>214</v>
      </c>
      <c r="C168" s="248" t="s">
        <v>378</v>
      </c>
      <c r="D168" s="248" t="s">
        <v>131</v>
      </c>
      <c r="E168" s="248" t="s">
        <v>365</v>
      </c>
      <c r="F168" s="248">
        <v>84</v>
      </c>
      <c r="G168" s="248" t="s">
        <v>379</v>
      </c>
      <c r="H168" s="248">
        <v>83.75</v>
      </c>
      <c r="I168" s="248" t="s">
        <v>46</v>
      </c>
    </row>
    <row r="169" ht="15.15" spans="1:9">
      <c r="A169" s="236">
        <v>159</v>
      </c>
      <c r="B169" s="248" t="s">
        <v>366</v>
      </c>
      <c r="C169" s="248" t="s">
        <v>380</v>
      </c>
      <c r="D169" s="248" t="s">
        <v>131</v>
      </c>
      <c r="E169" s="248" t="s">
        <v>365</v>
      </c>
      <c r="F169" s="248">
        <v>82</v>
      </c>
      <c r="G169" s="248">
        <v>84</v>
      </c>
      <c r="H169" s="248">
        <v>83</v>
      </c>
      <c r="I169" s="248" t="s">
        <v>46</v>
      </c>
    </row>
    <row r="170" ht="15.15" spans="1:9">
      <c r="A170" s="236">
        <v>160</v>
      </c>
      <c r="B170" s="248" t="s">
        <v>344</v>
      </c>
      <c r="C170" s="248" t="s">
        <v>381</v>
      </c>
      <c r="D170" s="248" t="s">
        <v>14</v>
      </c>
      <c r="E170" s="248" t="s">
        <v>365</v>
      </c>
      <c r="F170" s="248">
        <v>82</v>
      </c>
      <c r="G170" s="248" t="s">
        <v>382</v>
      </c>
      <c r="H170" s="248">
        <v>82.75</v>
      </c>
      <c r="I170" s="248" t="s">
        <v>46</v>
      </c>
    </row>
    <row r="171" ht="15.15" spans="1:9">
      <c r="A171" s="236">
        <v>161</v>
      </c>
      <c r="B171" s="248" t="s">
        <v>214</v>
      </c>
      <c r="C171" s="248" t="s">
        <v>383</v>
      </c>
      <c r="D171" s="248" t="s">
        <v>14</v>
      </c>
      <c r="E171" s="248" t="s">
        <v>365</v>
      </c>
      <c r="F171" s="248">
        <v>82</v>
      </c>
      <c r="G171" s="248">
        <v>81.5</v>
      </c>
      <c r="H171" s="248">
        <v>81.8</v>
      </c>
      <c r="I171" s="248" t="s">
        <v>46</v>
      </c>
    </row>
    <row r="172" ht="15.15" spans="1:9">
      <c r="A172" s="236">
        <v>162</v>
      </c>
      <c r="B172" s="248" t="s">
        <v>191</v>
      </c>
      <c r="C172" s="248" t="s">
        <v>384</v>
      </c>
      <c r="D172" s="248" t="s">
        <v>131</v>
      </c>
      <c r="E172" s="248" t="s">
        <v>365</v>
      </c>
      <c r="F172" s="248">
        <v>81</v>
      </c>
      <c r="G172" s="248">
        <v>82.5</v>
      </c>
      <c r="H172" s="248">
        <v>81.75</v>
      </c>
      <c r="I172" s="248" t="s">
        <v>46</v>
      </c>
    </row>
    <row r="173" ht="15.15" spans="1:9">
      <c r="A173" s="236">
        <v>163</v>
      </c>
      <c r="B173" s="248" t="s">
        <v>28</v>
      </c>
      <c r="C173" s="248" t="s">
        <v>385</v>
      </c>
      <c r="D173" s="248" t="s">
        <v>14</v>
      </c>
      <c r="E173" s="248" t="s">
        <v>365</v>
      </c>
      <c r="F173" s="248">
        <v>80</v>
      </c>
      <c r="G173" s="248">
        <v>83.5</v>
      </c>
      <c r="H173" s="248">
        <v>81.75</v>
      </c>
      <c r="I173" s="248" t="s">
        <v>46</v>
      </c>
    </row>
    <row r="174" ht="15.15" spans="1:9">
      <c r="A174" s="236">
        <v>164</v>
      </c>
      <c r="B174" s="248" t="s">
        <v>344</v>
      </c>
      <c r="C174" s="248" t="s">
        <v>386</v>
      </c>
      <c r="D174" s="248" t="s">
        <v>14</v>
      </c>
      <c r="E174" s="248" t="s">
        <v>365</v>
      </c>
      <c r="F174" s="248">
        <v>83</v>
      </c>
      <c r="G174" s="248">
        <v>80</v>
      </c>
      <c r="H174" s="248">
        <v>81.5</v>
      </c>
      <c r="I174" s="248" t="s">
        <v>46</v>
      </c>
    </row>
    <row r="175" ht="15.15" spans="1:9">
      <c r="A175" s="236">
        <v>165</v>
      </c>
      <c r="B175" s="248" t="s">
        <v>143</v>
      </c>
      <c r="C175" s="248" t="s">
        <v>387</v>
      </c>
      <c r="D175" s="248" t="s">
        <v>14</v>
      </c>
      <c r="E175" s="248" t="s">
        <v>365</v>
      </c>
      <c r="F175" s="248">
        <v>82</v>
      </c>
      <c r="G175" s="248">
        <v>80.5</v>
      </c>
      <c r="H175" s="248">
        <v>81.25</v>
      </c>
      <c r="I175" s="248" t="s">
        <v>46</v>
      </c>
    </row>
    <row r="176" ht="15.15" spans="1:9">
      <c r="A176" s="236">
        <v>166</v>
      </c>
      <c r="B176" s="248" t="s">
        <v>200</v>
      </c>
      <c r="C176" s="248" t="s">
        <v>388</v>
      </c>
      <c r="D176" s="248" t="s">
        <v>14</v>
      </c>
      <c r="E176" s="248" t="s">
        <v>365</v>
      </c>
      <c r="F176" s="248">
        <v>81</v>
      </c>
      <c r="G176" s="248">
        <v>81.5</v>
      </c>
      <c r="H176" s="248">
        <v>81.25</v>
      </c>
      <c r="I176" s="248" t="s">
        <v>46</v>
      </c>
    </row>
    <row r="177" ht="15.15" spans="1:9">
      <c r="A177" s="236">
        <v>167</v>
      </c>
      <c r="B177" s="248" t="s">
        <v>208</v>
      </c>
      <c r="C177" s="248" t="s">
        <v>389</v>
      </c>
      <c r="D177" s="248" t="s">
        <v>14</v>
      </c>
      <c r="E177" s="248" t="s">
        <v>365</v>
      </c>
      <c r="F177" s="248">
        <v>80</v>
      </c>
      <c r="G177" s="248">
        <v>81.5</v>
      </c>
      <c r="H177" s="248">
        <v>80.75</v>
      </c>
      <c r="I177" s="248" t="s">
        <v>46</v>
      </c>
    </row>
    <row r="178" ht="15.15" spans="1:9">
      <c r="A178" s="236">
        <v>168</v>
      </c>
      <c r="B178" s="248" t="s">
        <v>390</v>
      </c>
      <c r="C178" s="248" t="s">
        <v>391</v>
      </c>
      <c r="D178" s="248" t="s">
        <v>131</v>
      </c>
      <c r="E178" s="248" t="s">
        <v>365</v>
      </c>
      <c r="F178" s="248">
        <v>80</v>
      </c>
      <c r="G178" s="248">
        <v>81</v>
      </c>
      <c r="H178" s="248">
        <v>80.5</v>
      </c>
      <c r="I178" s="248" t="s">
        <v>46</v>
      </c>
    </row>
    <row r="179" ht="15.15" spans="1:9">
      <c r="A179" s="236">
        <v>169</v>
      </c>
      <c r="B179" s="248" t="s">
        <v>366</v>
      </c>
      <c r="C179" s="248" t="s">
        <v>392</v>
      </c>
      <c r="D179" s="248" t="s">
        <v>14</v>
      </c>
      <c r="E179" s="248" t="s">
        <v>365</v>
      </c>
      <c r="F179" s="248">
        <v>80</v>
      </c>
      <c r="G179" s="248">
        <v>81</v>
      </c>
      <c r="H179" s="248">
        <v>80.5</v>
      </c>
      <c r="I179" s="248" t="s">
        <v>46</v>
      </c>
    </row>
    <row r="180" ht="15.15" spans="1:9">
      <c r="A180" s="236">
        <v>170</v>
      </c>
      <c r="B180" s="248" t="s">
        <v>307</v>
      </c>
      <c r="C180" s="248" t="s">
        <v>393</v>
      </c>
      <c r="D180" s="248" t="s">
        <v>14</v>
      </c>
      <c r="E180" s="248" t="s">
        <v>365</v>
      </c>
      <c r="F180" s="248">
        <v>80</v>
      </c>
      <c r="G180" s="248">
        <v>80</v>
      </c>
      <c r="H180" s="248">
        <v>80.5</v>
      </c>
      <c r="I180" s="248" t="s">
        <v>46</v>
      </c>
    </row>
    <row r="181" ht="15.15" spans="1:9">
      <c r="A181" s="236">
        <v>171</v>
      </c>
      <c r="B181" s="248" t="s">
        <v>212</v>
      </c>
      <c r="C181" s="248" t="s">
        <v>394</v>
      </c>
      <c r="D181" s="248" t="s">
        <v>14</v>
      </c>
      <c r="E181" s="248" t="s">
        <v>365</v>
      </c>
      <c r="F181" s="248">
        <v>80</v>
      </c>
      <c r="G181" s="248">
        <v>81</v>
      </c>
      <c r="H181" s="248">
        <v>80.5</v>
      </c>
      <c r="I181" s="248" t="s">
        <v>46</v>
      </c>
    </row>
    <row r="182" ht="15.15" spans="1:9">
      <c r="A182" s="236">
        <v>172</v>
      </c>
      <c r="B182" s="248" t="s">
        <v>349</v>
      </c>
      <c r="C182" s="248" t="s">
        <v>395</v>
      </c>
      <c r="D182" s="248" t="s">
        <v>131</v>
      </c>
      <c r="E182" s="248" t="s">
        <v>365</v>
      </c>
      <c r="F182" s="248">
        <v>80</v>
      </c>
      <c r="G182" s="248">
        <v>81</v>
      </c>
      <c r="H182" s="248">
        <v>80.5</v>
      </c>
      <c r="I182" s="248" t="s">
        <v>46</v>
      </c>
    </row>
    <row r="183" ht="15.15" spans="1:9">
      <c r="A183" s="236">
        <v>173</v>
      </c>
      <c r="B183" s="248" t="s">
        <v>250</v>
      </c>
      <c r="C183" s="248" t="s">
        <v>396</v>
      </c>
      <c r="D183" s="248" t="s">
        <v>14</v>
      </c>
      <c r="E183" s="248" t="s">
        <v>365</v>
      </c>
      <c r="F183" s="248">
        <v>80</v>
      </c>
      <c r="G183" s="248">
        <v>80</v>
      </c>
      <c r="H183" s="248">
        <v>80</v>
      </c>
      <c r="I183" s="248" t="s">
        <v>46</v>
      </c>
    </row>
    <row r="184" ht="15.15" spans="1:9">
      <c r="A184" s="236">
        <v>174</v>
      </c>
      <c r="B184" s="248" t="s">
        <v>347</v>
      </c>
      <c r="C184" s="248" t="s">
        <v>397</v>
      </c>
      <c r="D184" s="248" t="s">
        <v>14</v>
      </c>
      <c r="E184" s="248" t="s">
        <v>365</v>
      </c>
      <c r="F184" s="248">
        <v>80</v>
      </c>
      <c r="G184" s="248">
        <v>79.5</v>
      </c>
      <c r="H184" s="248">
        <v>79.75</v>
      </c>
      <c r="I184" s="248" t="s">
        <v>46</v>
      </c>
    </row>
    <row r="185" ht="15.15" spans="1:9">
      <c r="A185" s="236">
        <v>175</v>
      </c>
      <c r="B185" s="248" t="s">
        <v>237</v>
      </c>
      <c r="C185" s="248" t="s">
        <v>398</v>
      </c>
      <c r="D185" s="248" t="s">
        <v>14</v>
      </c>
      <c r="E185" s="248" t="s">
        <v>365</v>
      </c>
      <c r="F185" s="248">
        <v>80</v>
      </c>
      <c r="G185" s="248">
        <v>79.5</v>
      </c>
      <c r="H185" s="248">
        <v>79.75</v>
      </c>
      <c r="I185" s="248" t="s">
        <v>46</v>
      </c>
    </row>
    <row r="186" ht="15.15" spans="1:9">
      <c r="A186" s="236">
        <v>176</v>
      </c>
      <c r="B186" s="248" t="s">
        <v>58</v>
      </c>
      <c r="C186" s="248" t="s">
        <v>399</v>
      </c>
      <c r="D186" s="248" t="s">
        <v>131</v>
      </c>
      <c r="E186" s="248" t="s">
        <v>365</v>
      </c>
      <c r="F186" s="248">
        <v>78</v>
      </c>
      <c r="G186" s="248">
        <v>78.5</v>
      </c>
      <c r="H186" s="248">
        <v>78.25</v>
      </c>
      <c r="I186" s="248" t="s">
        <v>46</v>
      </c>
    </row>
    <row r="187" ht="15.15" spans="1:9">
      <c r="A187" s="236">
        <v>177</v>
      </c>
      <c r="B187" s="248" t="s">
        <v>344</v>
      </c>
      <c r="C187" s="248" t="s">
        <v>400</v>
      </c>
      <c r="D187" s="248" t="s">
        <v>14</v>
      </c>
      <c r="E187" s="248" t="s">
        <v>365</v>
      </c>
      <c r="F187" s="248">
        <v>78</v>
      </c>
      <c r="G187" s="248">
        <v>76</v>
      </c>
      <c r="H187" s="248">
        <v>77</v>
      </c>
      <c r="I187" s="248" t="s">
        <v>46</v>
      </c>
    </row>
    <row r="188" ht="18.15" spans="1:9">
      <c r="A188" s="239" t="s">
        <v>401</v>
      </c>
      <c r="B188" s="240"/>
      <c r="C188" s="240"/>
      <c r="D188" s="240"/>
      <c r="E188" s="240"/>
      <c r="F188" s="240"/>
      <c r="G188" s="240"/>
      <c r="H188" s="240"/>
      <c r="I188" s="252"/>
    </row>
    <row r="189" ht="15.15" spans="1:9">
      <c r="A189" s="236">
        <v>178</v>
      </c>
      <c r="B189" s="248" t="s">
        <v>307</v>
      </c>
      <c r="C189" s="248" t="s">
        <v>402</v>
      </c>
      <c r="D189" s="248" t="s">
        <v>14</v>
      </c>
      <c r="E189" s="248" t="s">
        <v>403</v>
      </c>
      <c r="F189" s="248">
        <v>90</v>
      </c>
      <c r="G189" s="248">
        <v>95</v>
      </c>
      <c r="H189" s="248">
        <v>92.5</v>
      </c>
      <c r="I189" s="248" t="s">
        <v>16</v>
      </c>
    </row>
    <row r="190" ht="15.15" spans="1:9">
      <c r="A190" s="236">
        <v>179</v>
      </c>
      <c r="B190" s="248" t="s">
        <v>186</v>
      </c>
      <c r="C190" s="248" t="s">
        <v>404</v>
      </c>
      <c r="D190" s="248" t="s">
        <v>14</v>
      </c>
      <c r="E190" s="248" t="s">
        <v>403</v>
      </c>
      <c r="F190" s="248">
        <v>90</v>
      </c>
      <c r="G190" s="248">
        <v>95</v>
      </c>
      <c r="H190" s="248">
        <v>92.5</v>
      </c>
      <c r="I190" s="248" t="s">
        <v>16</v>
      </c>
    </row>
    <row r="191" ht="15.15" spans="1:9">
      <c r="A191" s="236">
        <v>180</v>
      </c>
      <c r="B191" s="248" t="s">
        <v>50</v>
      </c>
      <c r="C191" s="248" t="s">
        <v>405</v>
      </c>
      <c r="D191" s="248" t="s">
        <v>14</v>
      </c>
      <c r="E191" s="248" t="s">
        <v>403</v>
      </c>
      <c r="F191" s="248">
        <v>90</v>
      </c>
      <c r="G191" s="248">
        <v>95</v>
      </c>
      <c r="H191" s="248">
        <v>92.5</v>
      </c>
      <c r="I191" s="248" t="s">
        <v>16</v>
      </c>
    </row>
    <row r="192" ht="15.15" spans="1:9">
      <c r="A192" s="236">
        <v>181</v>
      </c>
      <c r="B192" s="248" t="s">
        <v>186</v>
      </c>
      <c r="C192" s="248" t="s">
        <v>406</v>
      </c>
      <c r="D192" s="248" t="s">
        <v>14</v>
      </c>
      <c r="E192" s="248" t="s">
        <v>403</v>
      </c>
      <c r="F192" s="248">
        <v>90</v>
      </c>
      <c r="G192" s="248">
        <v>94</v>
      </c>
      <c r="H192" s="248">
        <v>92</v>
      </c>
      <c r="I192" s="248" t="s">
        <v>46</v>
      </c>
    </row>
    <row r="193" ht="15.15" spans="1:9">
      <c r="A193" s="236">
        <v>182</v>
      </c>
      <c r="B193" s="248" t="s">
        <v>407</v>
      </c>
      <c r="C193" s="248" t="s">
        <v>408</v>
      </c>
      <c r="D193" s="248" t="s">
        <v>14</v>
      </c>
      <c r="E193" s="248" t="s">
        <v>403</v>
      </c>
      <c r="F193" s="248">
        <v>90</v>
      </c>
      <c r="G193" s="248">
        <v>90</v>
      </c>
      <c r="H193" s="248">
        <v>90</v>
      </c>
      <c r="I193" s="248" t="s">
        <v>46</v>
      </c>
    </row>
    <row r="194" ht="15.15" spans="1:9">
      <c r="A194" s="236">
        <v>183</v>
      </c>
      <c r="B194" s="248" t="s">
        <v>195</v>
      </c>
      <c r="C194" s="248" t="s">
        <v>409</v>
      </c>
      <c r="D194" s="248" t="s">
        <v>131</v>
      </c>
      <c r="E194" s="248" t="s">
        <v>403</v>
      </c>
      <c r="F194" s="248">
        <v>90</v>
      </c>
      <c r="G194" s="248">
        <v>90</v>
      </c>
      <c r="H194" s="248">
        <v>90</v>
      </c>
      <c r="I194" s="248" t="s">
        <v>46</v>
      </c>
    </row>
    <row r="195" ht="15.15" spans="1:9">
      <c r="A195" s="236">
        <v>184</v>
      </c>
      <c r="B195" s="248" t="s">
        <v>344</v>
      </c>
      <c r="C195" s="248" t="s">
        <v>410</v>
      </c>
      <c r="D195" s="248" t="s">
        <v>131</v>
      </c>
      <c r="E195" s="248" t="s">
        <v>403</v>
      </c>
      <c r="F195" s="248">
        <v>90</v>
      </c>
      <c r="G195" s="248">
        <v>90</v>
      </c>
      <c r="H195" s="248">
        <v>90</v>
      </c>
      <c r="I195" s="248" t="s">
        <v>46</v>
      </c>
    </row>
    <row r="196" ht="15.15" spans="1:9">
      <c r="A196" s="236">
        <v>185</v>
      </c>
      <c r="B196" s="248" t="s">
        <v>351</v>
      </c>
      <c r="C196" s="248" t="s">
        <v>411</v>
      </c>
      <c r="D196" s="248" t="s">
        <v>14</v>
      </c>
      <c r="E196" s="248" t="s">
        <v>403</v>
      </c>
      <c r="F196" s="248">
        <v>85</v>
      </c>
      <c r="G196" s="248">
        <v>90</v>
      </c>
      <c r="H196" s="248">
        <v>87.5</v>
      </c>
      <c r="I196" s="248" t="s">
        <v>46</v>
      </c>
    </row>
    <row r="197" ht="15.15" spans="1:9">
      <c r="A197" s="236">
        <v>186</v>
      </c>
      <c r="B197" s="248" t="s">
        <v>200</v>
      </c>
      <c r="C197" s="248" t="s">
        <v>412</v>
      </c>
      <c r="D197" s="248" t="s">
        <v>14</v>
      </c>
      <c r="E197" s="248" t="s">
        <v>403</v>
      </c>
      <c r="F197" s="248">
        <v>85</v>
      </c>
      <c r="G197" s="248">
        <v>85</v>
      </c>
      <c r="H197" s="248">
        <v>85</v>
      </c>
      <c r="I197" s="248" t="s">
        <v>46</v>
      </c>
    </row>
    <row r="198" ht="15.15" spans="1:9">
      <c r="A198" s="236">
        <v>187</v>
      </c>
      <c r="B198" s="248" t="s">
        <v>225</v>
      </c>
      <c r="C198" s="248" t="s">
        <v>413</v>
      </c>
      <c r="D198" s="248" t="s">
        <v>14</v>
      </c>
      <c r="E198" s="248" t="s">
        <v>403</v>
      </c>
      <c r="F198" s="248">
        <v>85</v>
      </c>
      <c r="G198" s="248">
        <v>85</v>
      </c>
      <c r="H198" s="248">
        <v>85</v>
      </c>
      <c r="I198" s="248" t="s">
        <v>46</v>
      </c>
    </row>
    <row r="199" ht="15.15" spans="1:9">
      <c r="A199" s="236">
        <v>188</v>
      </c>
      <c r="B199" s="248" t="s">
        <v>200</v>
      </c>
      <c r="C199" s="248" t="s">
        <v>414</v>
      </c>
      <c r="D199" s="248" t="s">
        <v>14</v>
      </c>
      <c r="E199" s="248" t="s">
        <v>403</v>
      </c>
      <c r="F199" s="248">
        <v>85</v>
      </c>
      <c r="G199" s="248">
        <v>85</v>
      </c>
      <c r="H199" s="248">
        <v>85</v>
      </c>
      <c r="I199" s="248" t="s">
        <v>46</v>
      </c>
    </row>
    <row r="200" ht="15.15" spans="1:9">
      <c r="A200" s="236">
        <v>189</v>
      </c>
      <c r="B200" s="248" t="s">
        <v>244</v>
      </c>
      <c r="C200" s="248" t="s">
        <v>415</v>
      </c>
      <c r="D200" s="248" t="s">
        <v>14</v>
      </c>
      <c r="E200" s="248" t="s">
        <v>403</v>
      </c>
      <c r="F200" s="248">
        <v>85</v>
      </c>
      <c r="G200" s="248">
        <v>85</v>
      </c>
      <c r="H200" s="248">
        <v>85</v>
      </c>
      <c r="I200" s="248" t="s">
        <v>46</v>
      </c>
    </row>
    <row r="201" ht="15.15" spans="1:9">
      <c r="A201" s="236">
        <v>190</v>
      </c>
      <c r="B201" s="248" t="s">
        <v>204</v>
      </c>
      <c r="C201" s="248" t="s">
        <v>416</v>
      </c>
      <c r="D201" s="248" t="s">
        <v>14</v>
      </c>
      <c r="E201" s="248" t="s">
        <v>403</v>
      </c>
      <c r="F201" s="248">
        <v>85</v>
      </c>
      <c r="G201" s="248">
        <v>85</v>
      </c>
      <c r="H201" s="248">
        <v>85</v>
      </c>
      <c r="I201" s="248" t="s">
        <v>46</v>
      </c>
    </row>
    <row r="202" ht="15.15" spans="1:9">
      <c r="A202" s="236">
        <v>191</v>
      </c>
      <c r="B202" s="248" t="s">
        <v>217</v>
      </c>
      <c r="C202" s="248" t="s">
        <v>417</v>
      </c>
      <c r="D202" s="248" t="s">
        <v>131</v>
      </c>
      <c r="E202" s="248" t="s">
        <v>403</v>
      </c>
      <c r="F202" s="248">
        <v>80</v>
      </c>
      <c r="G202" s="248">
        <v>85</v>
      </c>
      <c r="H202" s="248">
        <v>82.5</v>
      </c>
      <c r="I202" s="248" t="s">
        <v>46</v>
      </c>
    </row>
    <row r="203" ht="15.15" spans="1:9">
      <c r="A203" s="236">
        <v>192</v>
      </c>
      <c r="B203" s="248" t="s">
        <v>418</v>
      </c>
      <c r="C203" s="248" t="s">
        <v>419</v>
      </c>
      <c r="D203" s="248" t="s">
        <v>14</v>
      </c>
      <c r="E203" s="248" t="s">
        <v>403</v>
      </c>
      <c r="F203" s="248">
        <v>80</v>
      </c>
      <c r="G203" s="248">
        <v>85</v>
      </c>
      <c r="H203" s="248">
        <v>82.5</v>
      </c>
      <c r="I203" s="248" t="s">
        <v>46</v>
      </c>
    </row>
    <row r="204" ht="15.15" spans="1:9">
      <c r="A204" s="236">
        <v>193</v>
      </c>
      <c r="B204" s="248" t="s">
        <v>200</v>
      </c>
      <c r="C204" s="248" t="s">
        <v>420</v>
      </c>
      <c r="D204" s="248" t="s">
        <v>131</v>
      </c>
      <c r="E204" s="248" t="s">
        <v>403</v>
      </c>
      <c r="F204" s="248">
        <v>80</v>
      </c>
      <c r="G204" s="248">
        <v>85</v>
      </c>
      <c r="H204" s="248">
        <v>82.5</v>
      </c>
      <c r="I204" s="248" t="s">
        <v>46</v>
      </c>
    </row>
    <row r="205" ht="15.15" spans="1:9">
      <c r="A205" s="236">
        <v>194</v>
      </c>
      <c r="B205" s="248" t="s">
        <v>421</v>
      </c>
      <c r="C205" s="248" t="s">
        <v>422</v>
      </c>
      <c r="D205" s="248" t="s">
        <v>131</v>
      </c>
      <c r="E205" s="248" t="s">
        <v>403</v>
      </c>
      <c r="F205" s="248">
        <v>80</v>
      </c>
      <c r="G205" s="248">
        <v>85</v>
      </c>
      <c r="H205" s="248">
        <v>82.5</v>
      </c>
      <c r="I205" s="248" t="s">
        <v>46</v>
      </c>
    </row>
    <row r="206" ht="15.15" spans="1:9">
      <c r="A206" s="236">
        <v>195</v>
      </c>
      <c r="B206" s="248" t="s">
        <v>225</v>
      </c>
      <c r="C206" s="248" t="s">
        <v>423</v>
      </c>
      <c r="D206" s="248" t="s">
        <v>131</v>
      </c>
      <c r="E206" s="248" t="s">
        <v>403</v>
      </c>
      <c r="F206" s="248">
        <v>85</v>
      </c>
      <c r="G206" s="248">
        <v>80</v>
      </c>
      <c r="H206" s="248">
        <v>82.5</v>
      </c>
      <c r="I206" s="248" t="s">
        <v>46</v>
      </c>
    </row>
    <row r="207" ht="15.15" spans="1:9">
      <c r="A207" s="236">
        <v>196</v>
      </c>
      <c r="B207" s="248" t="s">
        <v>351</v>
      </c>
      <c r="C207" s="248" t="s">
        <v>424</v>
      </c>
      <c r="D207" s="248" t="s">
        <v>14</v>
      </c>
      <c r="E207" s="248" t="s">
        <v>403</v>
      </c>
      <c r="F207" s="248">
        <v>85</v>
      </c>
      <c r="G207" s="248">
        <v>80</v>
      </c>
      <c r="H207" s="248">
        <v>82.5</v>
      </c>
      <c r="I207" s="248" t="s">
        <v>46</v>
      </c>
    </row>
    <row r="208" ht="15.15" spans="1:9">
      <c r="A208" s="236">
        <v>197</v>
      </c>
      <c r="B208" s="248" t="s">
        <v>204</v>
      </c>
      <c r="C208" s="248" t="s">
        <v>425</v>
      </c>
      <c r="D208" s="248" t="s">
        <v>131</v>
      </c>
      <c r="E208" s="248" t="s">
        <v>403</v>
      </c>
      <c r="F208" s="248">
        <v>85</v>
      </c>
      <c r="G208" s="248">
        <v>80</v>
      </c>
      <c r="H208" s="248">
        <v>82.5</v>
      </c>
      <c r="I208" s="248" t="s">
        <v>46</v>
      </c>
    </row>
    <row r="209" ht="15.15" spans="1:9">
      <c r="A209" s="236">
        <v>198</v>
      </c>
      <c r="B209" s="248" t="s">
        <v>217</v>
      </c>
      <c r="C209" s="248" t="s">
        <v>426</v>
      </c>
      <c r="D209" s="248" t="s">
        <v>131</v>
      </c>
      <c r="E209" s="248" t="s">
        <v>403</v>
      </c>
      <c r="F209" s="248">
        <v>80</v>
      </c>
      <c r="G209" s="248">
        <v>85</v>
      </c>
      <c r="H209" s="248">
        <v>82.5</v>
      </c>
      <c r="I209" s="248" t="s">
        <v>46</v>
      </c>
    </row>
    <row r="210" ht="15.15" spans="1:9">
      <c r="A210" s="236">
        <v>199</v>
      </c>
      <c r="B210" s="248" t="s">
        <v>229</v>
      </c>
      <c r="C210" s="248" t="s">
        <v>427</v>
      </c>
      <c r="D210" s="248" t="s">
        <v>131</v>
      </c>
      <c r="E210" s="248" t="s">
        <v>403</v>
      </c>
      <c r="F210" s="248">
        <v>80</v>
      </c>
      <c r="G210" s="248">
        <v>85</v>
      </c>
      <c r="H210" s="248">
        <v>82.5</v>
      </c>
      <c r="I210" s="248" t="s">
        <v>46</v>
      </c>
    </row>
    <row r="211" ht="15.15" spans="1:9">
      <c r="A211" s="236">
        <v>200</v>
      </c>
      <c r="B211" s="248" t="s">
        <v>428</v>
      </c>
      <c r="C211" s="248" t="s">
        <v>429</v>
      </c>
      <c r="D211" s="248" t="s">
        <v>14</v>
      </c>
      <c r="E211" s="248" t="s">
        <v>403</v>
      </c>
      <c r="F211" s="248">
        <v>80</v>
      </c>
      <c r="G211" s="248">
        <v>85</v>
      </c>
      <c r="H211" s="248">
        <v>82.5</v>
      </c>
      <c r="I211" s="248" t="s">
        <v>46</v>
      </c>
    </row>
    <row r="212" ht="15.15" spans="1:9">
      <c r="A212" s="236">
        <v>201</v>
      </c>
      <c r="B212" s="248" t="s">
        <v>428</v>
      </c>
      <c r="C212" s="248" t="s">
        <v>430</v>
      </c>
      <c r="D212" s="248" t="s">
        <v>131</v>
      </c>
      <c r="E212" s="248" t="s">
        <v>403</v>
      </c>
      <c r="F212" s="248">
        <v>80</v>
      </c>
      <c r="G212" s="248">
        <v>85</v>
      </c>
      <c r="H212" s="248">
        <v>82.5</v>
      </c>
      <c r="I212" s="248" t="s">
        <v>46</v>
      </c>
    </row>
    <row r="213" ht="15.15" spans="1:9">
      <c r="A213" s="236">
        <v>202</v>
      </c>
      <c r="B213" s="248" t="s">
        <v>195</v>
      </c>
      <c r="C213" s="248" t="s">
        <v>431</v>
      </c>
      <c r="D213" s="248" t="s">
        <v>14</v>
      </c>
      <c r="E213" s="248" t="s">
        <v>403</v>
      </c>
      <c r="F213" s="248">
        <v>80</v>
      </c>
      <c r="G213" s="248">
        <v>85</v>
      </c>
      <c r="H213" s="248">
        <v>82.5</v>
      </c>
      <c r="I213" s="248" t="s">
        <v>46</v>
      </c>
    </row>
    <row r="214" ht="15.15" spans="1:9">
      <c r="A214" s="236">
        <v>203</v>
      </c>
      <c r="B214" s="248" t="s">
        <v>330</v>
      </c>
      <c r="C214" s="248" t="s">
        <v>432</v>
      </c>
      <c r="D214" s="248" t="s">
        <v>14</v>
      </c>
      <c r="E214" s="248" t="s">
        <v>403</v>
      </c>
      <c r="F214" s="248">
        <v>80</v>
      </c>
      <c r="G214" s="248">
        <v>80</v>
      </c>
      <c r="H214" s="248">
        <v>80</v>
      </c>
      <c r="I214" s="248" t="s">
        <v>46</v>
      </c>
    </row>
    <row r="215" ht="15.15" spans="1:9">
      <c r="A215" s="236">
        <v>204</v>
      </c>
      <c r="B215" s="248" t="s">
        <v>204</v>
      </c>
      <c r="C215" s="248" t="s">
        <v>433</v>
      </c>
      <c r="D215" s="248" t="s">
        <v>14</v>
      </c>
      <c r="E215" s="248" t="s">
        <v>403</v>
      </c>
      <c r="F215" s="248">
        <v>80</v>
      </c>
      <c r="G215" s="248">
        <v>80</v>
      </c>
      <c r="H215" s="248">
        <v>80</v>
      </c>
      <c r="I215" s="248" t="s">
        <v>46</v>
      </c>
    </row>
    <row r="216" ht="15.15" spans="1:9">
      <c r="A216" s="236">
        <v>205</v>
      </c>
      <c r="B216" s="248" t="s">
        <v>366</v>
      </c>
      <c r="C216" s="248" t="s">
        <v>434</v>
      </c>
      <c r="D216" s="248" t="s">
        <v>131</v>
      </c>
      <c r="E216" s="248" t="s">
        <v>403</v>
      </c>
      <c r="F216" s="248">
        <v>79</v>
      </c>
      <c r="G216" s="248">
        <v>80</v>
      </c>
      <c r="H216" s="248">
        <v>79.5</v>
      </c>
      <c r="I216" s="248" t="s">
        <v>46</v>
      </c>
    </row>
    <row r="217" ht="18.15" spans="1:9">
      <c r="A217" s="239" t="s">
        <v>435</v>
      </c>
      <c r="B217" s="240"/>
      <c r="C217" s="240"/>
      <c r="D217" s="240"/>
      <c r="E217" s="240"/>
      <c r="F217" s="240"/>
      <c r="G217" s="240"/>
      <c r="H217" s="240"/>
      <c r="I217" s="252"/>
    </row>
    <row r="218" ht="15.15" spans="1:9">
      <c r="A218" s="236">
        <v>206</v>
      </c>
      <c r="B218" s="248" t="s">
        <v>436</v>
      </c>
      <c r="C218" s="248" t="s">
        <v>437</v>
      </c>
      <c r="D218" s="248" t="s">
        <v>14</v>
      </c>
      <c r="E218" s="248" t="s">
        <v>438</v>
      </c>
      <c r="F218" s="248">
        <v>99</v>
      </c>
      <c r="G218" s="248">
        <v>95</v>
      </c>
      <c r="H218" s="248">
        <v>97</v>
      </c>
      <c r="I218" s="248" t="s">
        <v>16</v>
      </c>
    </row>
    <row r="219" ht="15.15" spans="1:9">
      <c r="A219" s="236">
        <v>207</v>
      </c>
      <c r="B219" s="248" t="s">
        <v>312</v>
      </c>
      <c r="C219" s="248" t="s">
        <v>439</v>
      </c>
      <c r="D219" s="248" t="s">
        <v>14</v>
      </c>
      <c r="E219" s="248" t="s">
        <v>438</v>
      </c>
      <c r="F219" s="248">
        <v>98</v>
      </c>
      <c r="G219" s="248">
        <v>95</v>
      </c>
      <c r="H219" s="248">
        <v>96.5</v>
      </c>
      <c r="I219" s="248" t="s">
        <v>16</v>
      </c>
    </row>
    <row r="220" ht="15.15" spans="1:9">
      <c r="A220" s="236">
        <v>208</v>
      </c>
      <c r="B220" s="248" t="s">
        <v>189</v>
      </c>
      <c r="C220" s="248" t="s">
        <v>440</v>
      </c>
      <c r="D220" s="248" t="s">
        <v>14</v>
      </c>
      <c r="E220" s="248" t="s">
        <v>438</v>
      </c>
      <c r="F220" s="248">
        <v>98</v>
      </c>
      <c r="G220" s="248">
        <v>94</v>
      </c>
      <c r="H220" s="248">
        <v>96</v>
      </c>
      <c r="I220" s="248" t="s">
        <v>46</v>
      </c>
    </row>
    <row r="221" ht="15.15" spans="1:9">
      <c r="A221" s="236">
        <v>209</v>
      </c>
      <c r="B221" s="248" t="s">
        <v>344</v>
      </c>
      <c r="C221" s="248" t="s">
        <v>441</v>
      </c>
      <c r="D221" s="248" t="s">
        <v>14</v>
      </c>
      <c r="E221" s="248" t="s">
        <v>438</v>
      </c>
      <c r="F221" s="248">
        <v>98</v>
      </c>
      <c r="G221" s="248">
        <v>93</v>
      </c>
      <c r="H221" s="248">
        <v>95.5</v>
      </c>
      <c r="I221" s="248" t="s">
        <v>46</v>
      </c>
    </row>
    <row r="222" ht="15.15" spans="1:9">
      <c r="A222" s="236">
        <v>210</v>
      </c>
      <c r="B222" s="248" t="s">
        <v>37</v>
      </c>
      <c r="C222" s="248" t="s">
        <v>442</v>
      </c>
      <c r="D222" s="248" t="s">
        <v>14</v>
      </c>
      <c r="E222" s="248" t="s">
        <v>438</v>
      </c>
      <c r="F222" s="248">
        <v>98</v>
      </c>
      <c r="G222" s="248">
        <v>92</v>
      </c>
      <c r="H222" s="248">
        <v>95</v>
      </c>
      <c r="I222" s="248" t="s">
        <v>46</v>
      </c>
    </row>
    <row r="223" ht="15.15" spans="1:9">
      <c r="A223" s="236">
        <v>211</v>
      </c>
      <c r="B223" s="248" t="s">
        <v>195</v>
      </c>
      <c r="C223" s="248" t="s">
        <v>443</v>
      </c>
      <c r="D223" s="248" t="s">
        <v>14</v>
      </c>
      <c r="E223" s="248" t="s">
        <v>438</v>
      </c>
      <c r="F223" s="248">
        <v>97</v>
      </c>
      <c r="G223" s="248">
        <v>93</v>
      </c>
      <c r="H223" s="248">
        <v>95</v>
      </c>
      <c r="I223" s="248" t="s">
        <v>46</v>
      </c>
    </row>
    <row r="224" ht="15.15" spans="1:9">
      <c r="A224" s="236">
        <v>212</v>
      </c>
      <c r="B224" s="248" t="s">
        <v>37</v>
      </c>
      <c r="C224" s="248" t="s">
        <v>444</v>
      </c>
      <c r="D224" s="248" t="s">
        <v>14</v>
      </c>
      <c r="E224" s="248" t="s">
        <v>438</v>
      </c>
      <c r="F224" s="248">
        <v>98</v>
      </c>
      <c r="G224" s="248">
        <v>91</v>
      </c>
      <c r="H224" s="248">
        <v>94.5</v>
      </c>
      <c r="I224" s="248" t="s">
        <v>46</v>
      </c>
    </row>
    <row r="225" ht="15.15" spans="1:9">
      <c r="A225" s="236">
        <v>213</v>
      </c>
      <c r="B225" s="248" t="s">
        <v>212</v>
      </c>
      <c r="C225" s="248" t="s">
        <v>445</v>
      </c>
      <c r="D225" s="248" t="s">
        <v>14</v>
      </c>
      <c r="E225" s="248" t="s">
        <v>438</v>
      </c>
      <c r="F225" s="248">
        <v>95</v>
      </c>
      <c r="G225" s="248">
        <v>94</v>
      </c>
      <c r="H225" s="248">
        <v>94.5</v>
      </c>
      <c r="I225" s="248" t="s">
        <v>46</v>
      </c>
    </row>
    <row r="226" ht="15.15" spans="1:9">
      <c r="A226" s="236">
        <v>214</v>
      </c>
      <c r="B226" s="248" t="s">
        <v>195</v>
      </c>
      <c r="C226" s="248" t="s">
        <v>446</v>
      </c>
      <c r="D226" s="248" t="s">
        <v>14</v>
      </c>
      <c r="E226" s="248" t="s">
        <v>438</v>
      </c>
      <c r="F226" s="248">
        <v>95</v>
      </c>
      <c r="G226" s="248">
        <v>94</v>
      </c>
      <c r="H226" s="248">
        <v>94.5</v>
      </c>
      <c r="I226" s="248" t="s">
        <v>46</v>
      </c>
    </row>
    <row r="227" ht="15.15" spans="1:9">
      <c r="A227" s="236">
        <v>215</v>
      </c>
      <c r="B227" s="248" t="s">
        <v>189</v>
      </c>
      <c r="C227" s="248" t="s">
        <v>447</v>
      </c>
      <c r="D227" s="248" t="s">
        <v>14</v>
      </c>
      <c r="E227" s="248" t="s">
        <v>438</v>
      </c>
      <c r="F227" s="248">
        <v>99</v>
      </c>
      <c r="G227" s="248">
        <v>89</v>
      </c>
      <c r="H227" s="248">
        <v>94</v>
      </c>
      <c r="I227" s="248" t="s">
        <v>46</v>
      </c>
    </row>
    <row r="228" ht="15.15" spans="1:9">
      <c r="A228" s="236">
        <v>216</v>
      </c>
      <c r="B228" s="248" t="s">
        <v>261</v>
      </c>
      <c r="C228" s="248" t="s">
        <v>448</v>
      </c>
      <c r="D228" s="248" t="s">
        <v>14</v>
      </c>
      <c r="E228" s="248" t="s">
        <v>438</v>
      </c>
      <c r="F228" s="248">
        <v>99</v>
      </c>
      <c r="G228" s="248">
        <v>88</v>
      </c>
      <c r="H228" s="248">
        <v>93.5</v>
      </c>
      <c r="I228" s="248" t="s">
        <v>46</v>
      </c>
    </row>
    <row r="229" ht="15.15" spans="1:9">
      <c r="A229" s="236">
        <v>217</v>
      </c>
      <c r="B229" s="248" t="s">
        <v>189</v>
      </c>
      <c r="C229" s="248" t="s">
        <v>449</v>
      </c>
      <c r="D229" s="248" t="s">
        <v>14</v>
      </c>
      <c r="E229" s="248" t="s">
        <v>438</v>
      </c>
      <c r="F229" s="248">
        <v>97</v>
      </c>
      <c r="G229" s="248">
        <v>90</v>
      </c>
      <c r="H229" s="248">
        <v>93.5</v>
      </c>
      <c r="I229" s="248" t="s">
        <v>46</v>
      </c>
    </row>
    <row r="230" ht="15.15" spans="1:9">
      <c r="A230" s="236">
        <v>218</v>
      </c>
      <c r="B230" s="248" t="s">
        <v>223</v>
      </c>
      <c r="C230" s="248" t="s">
        <v>450</v>
      </c>
      <c r="D230" s="248" t="s">
        <v>14</v>
      </c>
      <c r="E230" s="248" t="s">
        <v>438</v>
      </c>
      <c r="F230" s="248">
        <v>96</v>
      </c>
      <c r="G230" s="248">
        <v>90</v>
      </c>
      <c r="H230" s="248">
        <v>93</v>
      </c>
      <c r="I230" s="248" t="s">
        <v>46</v>
      </c>
    </row>
    <row r="231" ht="15.15" spans="1:9">
      <c r="A231" s="236">
        <v>219</v>
      </c>
      <c r="B231" s="248" t="s">
        <v>37</v>
      </c>
      <c r="C231" s="248" t="s">
        <v>451</v>
      </c>
      <c r="D231" s="248" t="s">
        <v>14</v>
      </c>
      <c r="E231" s="248" t="s">
        <v>438</v>
      </c>
      <c r="F231" s="248">
        <v>95</v>
      </c>
      <c r="G231" s="248">
        <v>90</v>
      </c>
      <c r="H231" s="248">
        <v>92.5</v>
      </c>
      <c r="I231" s="248" t="s">
        <v>46</v>
      </c>
    </row>
    <row r="232" ht="15.15" spans="1:9">
      <c r="A232" s="236">
        <v>220</v>
      </c>
      <c r="B232" s="248" t="s">
        <v>56</v>
      </c>
      <c r="C232" s="248" t="s">
        <v>452</v>
      </c>
      <c r="D232" s="248" t="s">
        <v>14</v>
      </c>
      <c r="E232" s="248" t="s">
        <v>438</v>
      </c>
      <c r="F232" s="248">
        <v>93</v>
      </c>
      <c r="G232" s="248">
        <v>92</v>
      </c>
      <c r="H232" s="248">
        <v>92.5</v>
      </c>
      <c r="I232" s="248" t="s">
        <v>46</v>
      </c>
    </row>
    <row r="233" ht="15.15" spans="1:9">
      <c r="A233" s="236">
        <v>221</v>
      </c>
      <c r="B233" s="248" t="s">
        <v>225</v>
      </c>
      <c r="C233" s="248" t="s">
        <v>453</v>
      </c>
      <c r="D233" s="248" t="s">
        <v>14</v>
      </c>
      <c r="E233" s="248" t="s">
        <v>438</v>
      </c>
      <c r="F233" s="248">
        <v>95</v>
      </c>
      <c r="G233" s="248">
        <v>89</v>
      </c>
      <c r="H233" s="248">
        <v>92</v>
      </c>
      <c r="I233" s="248" t="s">
        <v>46</v>
      </c>
    </row>
    <row r="234" ht="15.15" spans="1:9">
      <c r="A234" s="236">
        <v>222</v>
      </c>
      <c r="B234" s="248" t="s">
        <v>244</v>
      </c>
      <c r="C234" s="248" t="s">
        <v>454</v>
      </c>
      <c r="D234" s="248" t="s">
        <v>14</v>
      </c>
      <c r="E234" s="248" t="s">
        <v>438</v>
      </c>
      <c r="F234" s="248">
        <v>90</v>
      </c>
      <c r="G234" s="248">
        <v>94</v>
      </c>
      <c r="H234" s="248">
        <v>92</v>
      </c>
      <c r="I234" s="248" t="s">
        <v>46</v>
      </c>
    </row>
    <row r="235" ht="15.15" spans="1:9">
      <c r="A235" s="236">
        <v>223</v>
      </c>
      <c r="B235" s="248" t="s">
        <v>189</v>
      </c>
      <c r="C235" s="248" t="s">
        <v>455</v>
      </c>
      <c r="D235" s="248" t="s">
        <v>14</v>
      </c>
      <c r="E235" s="248" t="s">
        <v>438</v>
      </c>
      <c r="F235" s="248">
        <v>90</v>
      </c>
      <c r="G235" s="248">
        <v>92</v>
      </c>
      <c r="H235" s="248">
        <v>91</v>
      </c>
      <c r="I235" s="248" t="s">
        <v>46</v>
      </c>
    </row>
    <row r="236" ht="18.15" spans="1:9">
      <c r="A236" s="239" t="s">
        <v>456</v>
      </c>
      <c r="B236" s="240"/>
      <c r="C236" s="240"/>
      <c r="D236" s="240"/>
      <c r="E236" s="240"/>
      <c r="F236" s="240"/>
      <c r="G236" s="240"/>
      <c r="H236" s="240"/>
      <c r="I236" s="252"/>
    </row>
    <row r="237" ht="15.15" spans="1:9">
      <c r="A237" s="236">
        <v>224</v>
      </c>
      <c r="B237" s="251" t="s">
        <v>189</v>
      </c>
      <c r="C237" s="251" t="s">
        <v>457</v>
      </c>
      <c r="D237" s="248" t="s">
        <v>14</v>
      </c>
      <c r="E237" s="251" t="s">
        <v>458</v>
      </c>
      <c r="F237" s="248">
        <v>91</v>
      </c>
      <c r="G237" s="248">
        <v>90</v>
      </c>
      <c r="H237" s="248">
        <v>90.5</v>
      </c>
      <c r="I237" s="248" t="s">
        <v>16</v>
      </c>
    </row>
    <row r="238" ht="15.15" spans="1:9">
      <c r="A238" s="236">
        <v>225</v>
      </c>
      <c r="B238" s="251" t="s">
        <v>191</v>
      </c>
      <c r="C238" s="251" t="s">
        <v>459</v>
      </c>
      <c r="D238" s="248" t="s">
        <v>14</v>
      </c>
      <c r="E238" s="251" t="s">
        <v>458</v>
      </c>
      <c r="F238" s="248">
        <v>93.25</v>
      </c>
      <c r="G238" s="248">
        <v>90</v>
      </c>
      <c r="H238" s="248">
        <v>90</v>
      </c>
      <c r="I238" s="248" t="s">
        <v>16</v>
      </c>
    </row>
    <row r="239" ht="15.15" spans="1:9">
      <c r="A239" s="236">
        <v>226</v>
      </c>
      <c r="B239" s="251" t="s">
        <v>237</v>
      </c>
      <c r="C239" s="251" t="s">
        <v>460</v>
      </c>
      <c r="D239" s="251" t="s">
        <v>131</v>
      </c>
      <c r="E239" s="251" t="s">
        <v>458</v>
      </c>
      <c r="F239" s="248">
        <v>92.2</v>
      </c>
      <c r="G239" s="248">
        <v>86</v>
      </c>
      <c r="H239" s="248">
        <v>89.1</v>
      </c>
      <c r="I239" s="248" t="s">
        <v>46</v>
      </c>
    </row>
    <row r="240" ht="15.15" spans="1:9">
      <c r="A240" s="236">
        <v>227</v>
      </c>
      <c r="B240" s="251" t="s">
        <v>461</v>
      </c>
      <c r="C240" s="251" t="s">
        <v>462</v>
      </c>
      <c r="D240" s="248" t="s">
        <v>14</v>
      </c>
      <c r="E240" s="251" t="s">
        <v>458</v>
      </c>
      <c r="F240" s="248">
        <v>88.8</v>
      </c>
      <c r="G240" s="248">
        <v>87</v>
      </c>
      <c r="H240" s="248">
        <v>87.9</v>
      </c>
      <c r="I240" s="248" t="s">
        <v>46</v>
      </c>
    </row>
    <row r="241" ht="15.15" spans="1:9">
      <c r="A241" s="236">
        <v>228</v>
      </c>
      <c r="B241" s="251" t="s">
        <v>191</v>
      </c>
      <c r="C241" s="251" t="s">
        <v>463</v>
      </c>
      <c r="D241" s="248" t="s">
        <v>14</v>
      </c>
      <c r="E241" s="251" t="s">
        <v>458</v>
      </c>
      <c r="F241" s="248">
        <v>91.7</v>
      </c>
      <c r="G241" s="248">
        <v>84</v>
      </c>
      <c r="H241" s="248">
        <v>87.85</v>
      </c>
      <c r="I241" s="248" t="s">
        <v>46</v>
      </c>
    </row>
    <row r="242" ht="15.15" spans="1:9">
      <c r="A242" s="236">
        <v>229</v>
      </c>
      <c r="B242" s="251" t="s">
        <v>464</v>
      </c>
      <c r="C242" s="251" t="s">
        <v>465</v>
      </c>
      <c r="D242" s="248" t="s">
        <v>14</v>
      </c>
      <c r="E242" s="251" t="s">
        <v>458</v>
      </c>
      <c r="F242" s="248">
        <v>89</v>
      </c>
      <c r="G242" s="248">
        <v>86</v>
      </c>
      <c r="H242" s="248">
        <v>87.5</v>
      </c>
      <c r="I242" s="248" t="s">
        <v>46</v>
      </c>
    </row>
    <row r="243" ht="15.15" spans="1:9">
      <c r="A243" s="236">
        <v>230</v>
      </c>
      <c r="B243" s="251" t="s">
        <v>255</v>
      </c>
      <c r="C243" s="251" t="s">
        <v>466</v>
      </c>
      <c r="D243" s="248" t="s">
        <v>14</v>
      </c>
      <c r="E243" s="251" t="s">
        <v>458</v>
      </c>
      <c r="F243" s="248">
        <v>90</v>
      </c>
      <c r="G243" s="248">
        <v>85</v>
      </c>
      <c r="H243" s="248">
        <v>87.5</v>
      </c>
      <c r="I243" s="248" t="s">
        <v>46</v>
      </c>
    </row>
    <row r="244" ht="15.15" spans="1:9">
      <c r="A244" s="236">
        <v>231</v>
      </c>
      <c r="B244" s="251" t="s">
        <v>467</v>
      </c>
      <c r="C244" s="251" t="s">
        <v>468</v>
      </c>
      <c r="D244" s="251" t="s">
        <v>131</v>
      </c>
      <c r="E244" s="251" t="s">
        <v>458</v>
      </c>
      <c r="F244" s="248">
        <v>89.4</v>
      </c>
      <c r="G244" s="248">
        <v>85</v>
      </c>
      <c r="H244" s="248">
        <v>87.2</v>
      </c>
      <c r="I244" s="248" t="s">
        <v>46</v>
      </c>
    </row>
    <row r="245" ht="15.15" spans="1:9">
      <c r="A245" s="236">
        <v>232</v>
      </c>
      <c r="B245" s="251" t="s">
        <v>273</v>
      </c>
      <c r="C245" s="251" t="s">
        <v>469</v>
      </c>
      <c r="D245" s="248" t="s">
        <v>14</v>
      </c>
      <c r="E245" s="251" t="s">
        <v>458</v>
      </c>
      <c r="F245" s="248">
        <v>89</v>
      </c>
      <c r="G245" s="248">
        <v>85</v>
      </c>
      <c r="H245" s="248">
        <v>87</v>
      </c>
      <c r="I245" s="248" t="s">
        <v>46</v>
      </c>
    </row>
    <row r="246" ht="15.15" spans="1:9">
      <c r="A246" s="236">
        <v>233</v>
      </c>
      <c r="B246" s="251" t="s">
        <v>470</v>
      </c>
      <c r="C246" s="251" t="s">
        <v>471</v>
      </c>
      <c r="D246" s="248" t="s">
        <v>14</v>
      </c>
      <c r="E246" s="251" t="s">
        <v>458</v>
      </c>
      <c r="F246" s="248">
        <v>87.4</v>
      </c>
      <c r="G246" s="248">
        <v>86</v>
      </c>
      <c r="H246" s="248">
        <v>86.7</v>
      </c>
      <c r="I246" s="248" t="s">
        <v>46</v>
      </c>
    </row>
    <row r="247" ht="15.15" spans="1:9">
      <c r="A247" s="236">
        <v>234</v>
      </c>
      <c r="B247" s="251" t="s">
        <v>204</v>
      </c>
      <c r="C247" s="251" t="s">
        <v>472</v>
      </c>
      <c r="D247" s="248" t="s">
        <v>14</v>
      </c>
      <c r="E247" s="251" t="s">
        <v>458</v>
      </c>
      <c r="F247" s="248">
        <v>88.2</v>
      </c>
      <c r="G247" s="248">
        <v>85</v>
      </c>
      <c r="H247" s="248">
        <v>86.6</v>
      </c>
      <c r="I247" s="248" t="s">
        <v>46</v>
      </c>
    </row>
    <row r="248" ht="15.15" spans="1:9">
      <c r="A248" s="236">
        <v>235</v>
      </c>
      <c r="B248" s="251" t="s">
        <v>273</v>
      </c>
      <c r="C248" s="251" t="s">
        <v>473</v>
      </c>
      <c r="D248" s="248" t="s">
        <v>14</v>
      </c>
      <c r="E248" s="251" t="s">
        <v>458</v>
      </c>
      <c r="F248" s="248">
        <v>88.8</v>
      </c>
      <c r="G248" s="248">
        <v>84</v>
      </c>
      <c r="H248" s="248">
        <v>86.4</v>
      </c>
      <c r="I248" s="248" t="s">
        <v>46</v>
      </c>
    </row>
    <row r="249" ht="15.15" spans="1:9">
      <c r="A249" s="236">
        <v>236</v>
      </c>
      <c r="B249" s="251" t="s">
        <v>349</v>
      </c>
      <c r="C249" s="251" t="s">
        <v>474</v>
      </c>
      <c r="D249" s="248" t="s">
        <v>14</v>
      </c>
      <c r="E249" s="251" t="s">
        <v>458</v>
      </c>
      <c r="F249" s="248">
        <v>88.6</v>
      </c>
      <c r="G249" s="248">
        <v>84</v>
      </c>
      <c r="H249" s="248">
        <v>86.3</v>
      </c>
      <c r="I249" s="248" t="s">
        <v>46</v>
      </c>
    </row>
    <row r="250" ht="15.15" spans="1:9">
      <c r="A250" s="236">
        <v>237</v>
      </c>
      <c r="B250" s="251" t="s">
        <v>461</v>
      </c>
      <c r="C250" s="251" t="s">
        <v>475</v>
      </c>
      <c r="D250" s="248" t="s">
        <v>14</v>
      </c>
      <c r="E250" s="251" t="s">
        <v>458</v>
      </c>
      <c r="F250" s="248">
        <v>82.6</v>
      </c>
      <c r="G250" s="248">
        <v>90</v>
      </c>
      <c r="H250" s="248">
        <v>86.3</v>
      </c>
      <c r="I250" s="248" t="s">
        <v>46</v>
      </c>
    </row>
    <row r="251" ht="15.15" spans="1:9">
      <c r="A251" s="236">
        <v>238</v>
      </c>
      <c r="B251" s="251" t="s">
        <v>244</v>
      </c>
      <c r="C251" s="251" t="s">
        <v>476</v>
      </c>
      <c r="D251" s="248" t="s">
        <v>14</v>
      </c>
      <c r="E251" s="251" t="s">
        <v>458</v>
      </c>
      <c r="F251" s="248">
        <v>88.3</v>
      </c>
      <c r="G251" s="248">
        <v>84</v>
      </c>
      <c r="H251" s="248">
        <v>86.2</v>
      </c>
      <c r="I251" s="248" t="s">
        <v>46</v>
      </c>
    </row>
    <row r="252" ht="15.15" spans="1:9">
      <c r="A252" s="236">
        <v>239</v>
      </c>
      <c r="B252" s="251" t="s">
        <v>477</v>
      </c>
      <c r="C252" s="251" t="s">
        <v>478</v>
      </c>
      <c r="D252" s="248" t="s">
        <v>14</v>
      </c>
      <c r="E252" s="251" t="s">
        <v>458</v>
      </c>
      <c r="F252" s="248">
        <v>87.3</v>
      </c>
      <c r="G252" s="248">
        <v>84</v>
      </c>
      <c r="H252" s="248">
        <v>85.7</v>
      </c>
      <c r="I252" s="248" t="s">
        <v>46</v>
      </c>
    </row>
    <row r="253" ht="15.15" spans="1:9">
      <c r="A253" s="236">
        <v>240</v>
      </c>
      <c r="B253" s="251" t="s">
        <v>191</v>
      </c>
      <c r="C253" s="251" t="s">
        <v>479</v>
      </c>
      <c r="D253" s="251" t="s">
        <v>131</v>
      </c>
      <c r="E253" s="251" t="s">
        <v>458</v>
      </c>
      <c r="F253" s="248">
        <v>84.9</v>
      </c>
      <c r="G253" s="248">
        <v>84</v>
      </c>
      <c r="H253" s="248">
        <v>84.5</v>
      </c>
      <c r="I253" s="248" t="s">
        <v>46</v>
      </c>
    </row>
    <row r="254" ht="15.15" spans="1:9">
      <c r="A254" s="236">
        <v>241</v>
      </c>
      <c r="B254" s="251" t="s">
        <v>191</v>
      </c>
      <c r="C254" s="251" t="s">
        <v>480</v>
      </c>
      <c r="D254" s="248" t="s">
        <v>14</v>
      </c>
      <c r="E254" s="251" t="s">
        <v>458</v>
      </c>
      <c r="F254" s="248">
        <v>81.6</v>
      </c>
      <c r="G254" s="248">
        <v>85</v>
      </c>
      <c r="H254" s="248">
        <v>83.3</v>
      </c>
      <c r="I254" s="248" t="s">
        <v>46</v>
      </c>
    </row>
    <row r="255" ht="15.15" spans="1:9">
      <c r="A255" s="236">
        <v>242</v>
      </c>
      <c r="B255" s="251" t="s">
        <v>191</v>
      </c>
      <c r="C255" s="251" t="s">
        <v>481</v>
      </c>
      <c r="D255" s="248" t="s">
        <v>14</v>
      </c>
      <c r="E255" s="251" t="s">
        <v>458</v>
      </c>
      <c r="F255" s="248">
        <v>86.5</v>
      </c>
      <c r="G255" s="248">
        <v>80</v>
      </c>
      <c r="H255" s="248">
        <v>83.3</v>
      </c>
      <c r="I255" s="248" t="s">
        <v>46</v>
      </c>
    </row>
    <row r="256" ht="18.15" spans="1:9">
      <c r="A256" s="239" t="s">
        <v>482</v>
      </c>
      <c r="B256" s="240"/>
      <c r="C256" s="240"/>
      <c r="D256" s="240"/>
      <c r="E256" s="240"/>
      <c r="F256" s="240"/>
      <c r="G256" s="240"/>
      <c r="H256" s="240"/>
      <c r="I256" s="252"/>
    </row>
    <row r="257" ht="15.15" spans="1:9">
      <c r="A257" s="236">
        <v>243</v>
      </c>
      <c r="B257" s="247" t="s">
        <v>225</v>
      </c>
      <c r="C257" s="247" t="s">
        <v>483</v>
      </c>
      <c r="D257" s="248" t="s">
        <v>14</v>
      </c>
      <c r="E257" s="248" t="s">
        <v>484</v>
      </c>
      <c r="F257" s="248">
        <v>95</v>
      </c>
      <c r="G257" s="248">
        <v>97</v>
      </c>
      <c r="H257" s="248">
        <v>96</v>
      </c>
      <c r="I257" s="248" t="s">
        <v>16</v>
      </c>
    </row>
    <row r="258" ht="15.15" spans="1:9">
      <c r="A258" s="236">
        <v>244</v>
      </c>
      <c r="B258" s="247" t="s">
        <v>79</v>
      </c>
      <c r="C258" s="247" t="s">
        <v>485</v>
      </c>
      <c r="D258" s="248" t="s">
        <v>14</v>
      </c>
      <c r="E258" s="248" t="s">
        <v>484</v>
      </c>
      <c r="F258" s="248">
        <v>95</v>
      </c>
      <c r="G258" s="248">
        <v>96</v>
      </c>
      <c r="H258" s="248">
        <v>95.5</v>
      </c>
      <c r="I258" s="248" t="s">
        <v>16</v>
      </c>
    </row>
    <row r="259" ht="15.15" spans="1:9">
      <c r="A259" s="236">
        <v>245</v>
      </c>
      <c r="B259" s="247" t="s">
        <v>407</v>
      </c>
      <c r="C259" s="247" t="s">
        <v>486</v>
      </c>
      <c r="D259" s="248" t="s">
        <v>14</v>
      </c>
      <c r="E259" s="248" t="s">
        <v>484</v>
      </c>
      <c r="F259" s="248">
        <v>95</v>
      </c>
      <c r="G259" s="248">
        <v>95</v>
      </c>
      <c r="H259" s="248">
        <v>95</v>
      </c>
      <c r="I259" s="248" t="s">
        <v>46</v>
      </c>
    </row>
    <row r="260" ht="15.15" spans="1:9">
      <c r="A260" s="236">
        <v>246</v>
      </c>
      <c r="B260" s="247" t="s">
        <v>217</v>
      </c>
      <c r="C260" s="247" t="s">
        <v>487</v>
      </c>
      <c r="D260" s="248" t="s">
        <v>131</v>
      </c>
      <c r="E260" s="248" t="s">
        <v>484</v>
      </c>
      <c r="F260" s="248">
        <v>93</v>
      </c>
      <c r="G260" s="248">
        <v>95</v>
      </c>
      <c r="H260" s="248">
        <v>94</v>
      </c>
      <c r="I260" s="248" t="s">
        <v>46</v>
      </c>
    </row>
    <row r="261" ht="15.15" spans="1:9">
      <c r="A261" s="236">
        <v>247</v>
      </c>
      <c r="B261" s="247" t="s">
        <v>39</v>
      </c>
      <c r="C261" s="247" t="s">
        <v>488</v>
      </c>
      <c r="D261" s="248" t="s">
        <v>131</v>
      </c>
      <c r="E261" s="248" t="s">
        <v>484</v>
      </c>
      <c r="F261" s="248">
        <v>90</v>
      </c>
      <c r="G261" s="248">
        <v>96</v>
      </c>
      <c r="H261" s="248">
        <v>93</v>
      </c>
      <c r="I261" s="248" t="s">
        <v>46</v>
      </c>
    </row>
    <row r="262" ht="15.15" spans="1:9">
      <c r="A262" s="236">
        <v>248</v>
      </c>
      <c r="B262" s="247" t="s">
        <v>195</v>
      </c>
      <c r="C262" s="247" t="s">
        <v>489</v>
      </c>
      <c r="D262" s="248" t="s">
        <v>14</v>
      </c>
      <c r="E262" s="248" t="s">
        <v>484</v>
      </c>
      <c r="F262" s="248">
        <v>90</v>
      </c>
      <c r="G262" s="248">
        <v>96</v>
      </c>
      <c r="H262" s="248">
        <v>93</v>
      </c>
      <c r="I262" s="248" t="s">
        <v>46</v>
      </c>
    </row>
    <row r="263" ht="15.15" spans="1:9">
      <c r="A263" s="236">
        <v>249</v>
      </c>
      <c r="B263" s="247" t="s">
        <v>264</v>
      </c>
      <c r="C263" s="247" t="s">
        <v>490</v>
      </c>
      <c r="D263" s="248" t="s">
        <v>131</v>
      </c>
      <c r="E263" s="248" t="s">
        <v>484</v>
      </c>
      <c r="F263" s="248">
        <v>89</v>
      </c>
      <c r="G263" s="248">
        <v>96</v>
      </c>
      <c r="H263" s="248">
        <v>92.5</v>
      </c>
      <c r="I263" s="248" t="s">
        <v>46</v>
      </c>
    </row>
    <row r="264" ht="15.15" spans="1:9">
      <c r="A264" s="236">
        <v>250</v>
      </c>
      <c r="B264" s="247" t="s">
        <v>491</v>
      </c>
      <c r="C264" s="247" t="s">
        <v>492</v>
      </c>
      <c r="D264" s="248" t="s">
        <v>131</v>
      </c>
      <c r="E264" s="248" t="s">
        <v>484</v>
      </c>
      <c r="F264" s="248">
        <v>90</v>
      </c>
      <c r="G264" s="248">
        <v>95</v>
      </c>
      <c r="H264" s="248">
        <v>92.5</v>
      </c>
      <c r="I264" s="248" t="s">
        <v>46</v>
      </c>
    </row>
    <row r="265" ht="15.15" spans="1:9">
      <c r="A265" s="236">
        <v>251</v>
      </c>
      <c r="B265" s="247" t="s">
        <v>195</v>
      </c>
      <c r="C265" s="247" t="s">
        <v>493</v>
      </c>
      <c r="D265" s="248" t="s">
        <v>14</v>
      </c>
      <c r="E265" s="248" t="s">
        <v>484</v>
      </c>
      <c r="F265" s="248">
        <v>88</v>
      </c>
      <c r="G265" s="248">
        <v>96</v>
      </c>
      <c r="H265" s="248">
        <v>92</v>
      </c>
      <c r="I265" s="248" t="s">
        <v>46</v>
      </c>
    </row>
    <row r="266" ht="15.15" spans="1:9">
      <c r="A266" s="236">
        <v>252</v>
      </c>
      <c r="B266" s="247" t="s">
        <v>283</v>
      </c>
      <c r="C266" s="247" t="s">
        <v>494</v>
      </c>
      <c r="D266" s="248" t="s">
        <v>14</v>
      </c>
      <c r="E266" s="248" t="s">
        <v>484</v>
      </c>
      <c r="F266" s="248">
        <v>83</v>
      </c>
      <c r="G266" s="248">
        <v>95</v>
      </c>
      <c r="H266" s="248">
        <v>89.5</v>
      </c>
      <c r="I266" s="248" t="s">
        <v>46</v>
      </c>
    </row>
    <row r="267" ht="15.15" spans="1:9">
      <c r="A267" s="236">
        <v>253</v>
      </c>
      <c r="B267" s="247" t="s">
        <v>495</v>
      </c>
      <c r="C267" s="247" t="s">
        <v>496</v>
      </c>
      <c r="D267" s="248" t="s">
        <v>14</v>
      </c>
      <c r="E267" s="248" t="s">
        <v>484</v>
      </c>
      <c r="F267" s="248">
        <v>85</v>
      </c>
      <c r="G267" s="248">
        <v>93</v>
      </c>
      <c r="H267" s="248">
        <v>89</v>
      </c>
      <c r="I267" s="248" t="s">
        <v>46</v>
      </c>
    </row>
    <row r="268" ht="15.15" spans="1:9">
      <c r="A268" s="236">
        <v>254</v>
      </c>
      <c r="B268" s="247" t="s">
        <v>56</v>
      </c>
      <c r="C268" s="247" t="s">
        <v>497</v>
      </c>
      <c r="D268" s="248" t="s">
        <v>14</v>
      </c>
      <c r="E268" s="248" t="s">
        <v>484</v>
      </c>
      <c r="F268" s="248">
        <v>85</v>
      </c>
      <c r="G268" s="248">
        <v>93</v>
      </c>
      <c r="H268" s="248">
        <v>89</v>
      </c>
      <c r="I268" s="248" t="s">
        <v>46</v>
      </c>
    </row>
    <row r="269" ht="15.15" spans="1:9">
      <c r="A269" s="236">
        <v>255</v>
      </c>
      <c r="B269" s="247" t="s">
        <v>327</v>
      </c>
      <c r="C269" s="247" t="s">
        <v>498</v>
      </c>
      <c r="D269" s="248" t="s">
        <v>131</v>
      </c>
      <c r="E269" s="248" t="s">
        <v>484</v>
      </c>
      <c r="F269" s="248">
        <v>83</v>
      </c>
      <c r="G269" s="248">
        <v>93</v>
      </c>
      <c r="H269" s="248">
        <v>88</v>
      </c>
      <c r="I269" s="248" t="s">
        <v>46</v>
      </c>
    </row>
    <row r="270" ht="15.15" spans="1:9">
      <c r="A270" s="236">
        <v>256</v>
      </c>
      <c r="B270" s="247" t="s">
        <v>195</v>
      </c>
      <c r="C270" s="247" t="s">
        <v>446</v>
      </c>
      <c r="D270" s="248" t="s">
        <v>14</v>
      </c>
      <c r="E270" s="248" t="s">
        <v>484</v>
      </c>
      <c r="F270" s="248">
        <v>83</v>
      </c>
      <c r="G270" s="248">
        <v>93</v>
      </c>
      <c r="H270" s="248">
        <v>88</v>
      </c>
      <c r="I270" s="248" t="s">
        <v>46</v>
      </c>
    </row>
    <row r="271" ht="15.15" spans="1:9">
      <c r="A271" s="236">
        <v>257</v>
      </c>
      <c r="B271" s="247" t="s">
        <v>191</v>
      </c>
      <c r="C271" s="247" t="s">
        <v>499</v>
      </c>
      <c r="D271" s="248" t="s">
        <v>131</v>
      </c>
      <c r="E271" s="248" t="s">
        <v>484</v>
      </c>
      <c r="F271" s="248">
        <v>85</v>
      </c>
      <c r="G271" s="248">
        <v>90</v>
      </c>
      <c r="H271" s="248">
        <v>87.5</v>
      </c>
      <c r="I271" s="248" t="s">
        <v>46</v>
      </c>
    </row>
    <row r="272" ht="15.15" spans="1:9">
      <c r="A272" s="236">
        <v>258</v>
      </c>
      <c r="B272" s="247" t="s">
        <v>327</v>
      </c>
      <c r="C272" s="247" t="s">
        <v>500</v>
      </c>
      <c r="D272" s="248" t="s">
        <v>14</v>
      </c>
      <c r="E272" s="248" t="s">
        <v>484</v>
      </c>
      <c r="F272" s="248">
        <v>83</v>
      </c>
      <c r="G272" s="248">
        <v>91</v>
      </c>
      <c r="H272" s="248">
        <v>87</v>
      </c>
      <c r="I272" s="248" t="s">
        <v>46</v>
      </c>
    </row>
    <row r="273" ht="15.15" spans="1:9">
      <c r="A273" s="236">
        <v>259</v>
      </c>
      <c r="B273" s="247" t="s">
        <v>421</v>
      </c>
      <c r="C273" s="247" t="s">
        <v>501</v>
      </c>
      <c r="D273" s="248" t="s">
        <v>14</v>
      </c>
      <c r="E273" s="248" t="s">
        <v>484</v>
      </c>
      <c r="F273" s="248">
        <v>80</v>
      </c>
      <c r="G273" s="248">
        <v>94</v>
      </c>
      <c r="H273" s="248">
        <v>87</v>
      </c>
      <c r="I273" s="248" t="s">
        <v>46</v>
      </c>
    </row>
    <row r="274" ht="15.15" spans="1:9">
      <c r="A274" s="236">
        <v>260</v>
      </c>
      <c r="B274" s="248" t="s">
        <v>146</v>
      </c>
      <c r="C274" s="248" t="s">
        <v>502</v>
      </c>
      <c r="D274" s="248" t="s">
        <v>14</v>
      </c>
      <c r="E274" s="248" t="s">
        <v>484</v>
      </c>
      <c r="F274" s="248">
        <v>80</v>
      </c>
      <c r="G274" s="248">
        <v>93</v>
      </c>
      <c r="H274" s="248">
        <v>86.5</v>
      </c>
      <c r="I274" s="248" t="s">
        <v>46</v>
      </c>
    </row>
    <row r="275" ht="15.15" spans="1:9">
      <c r="A275" s="236">
        <v>261</v>
      </c>
      <c r="B275" s="247" t="s">
        <v>273</v>
      </c>
      <c r="C275" s="247" t="s">
        <v>503</v>
      </c>
      <c r="D275" s="248" t="s">
        <v>14</v>
      </c>
      <c r="E275" s="248" t="s">
        <v>484</v>
      </c>
      <c r="F275" s="248">
        <v>80</v>
      </c>
      <c r="G275" s="248">
        <v>93</v>
      </c>
      <c r="H275" s="248">
        <v>86.5</v>
      </c>
      <c r="I275" s="248" t="s">
        <v>46</v>
      </c>
    </row>
    <row r="276" ht="15.15" spans="1:9">
      <c r="A276" s="236">
        <v>262</v>
      </c>
      <c r="B276" s="247" t="s">
        <v>257</v>
      </c>
      <c r="C276" s="247" t="s">
        <v>504</v>
      </c>
      <c r="D276" s="248" t="s">
        <v>14</v>
      </c>
      <c r="E276" s="248" t="s">
        <v>484</v>
      </c>
      <c r="F276" s="248">
        <v>80</v>
      </c>
      <c r="G276" s="248">
        <v>91</v>
      </c>
      <c r="H276" s="248">
        <v>85.5</v>
      </c>
      <c r="I276" s="248" t="s">
        <v>46</v>
      </c>
    </row>
    <row r="277" ht="15.15" spans="1:9">
      <c r="A277" s="236">
        <v>263</v>
      </c>
      <c r="B277" s="247" t="s">
        <v>217</v>
      </c>
      <c r="C277" s="247" t="s">
        <v>505</v>
      </c>
      <c r="D277" s="248" t="s">
        <v>131</v>
      </c>
      <c r="E277" s="248" t="s">
        <v>484</v>
      </c>
      <c r="F277" s="248">
        <v>80</v>
      </c>
      <c r="G277" s="248">
        <v>91</v>
      </c>
      <c r="H277" s="248">
        <v>85.5</v>
      </c>
      <c r="I277" s="248" t="s">
        <v>46</v>
      </c>
    </row>
    <row r="278" ht="15.15" spans="1:9">
      <c r="A278" s="236">
        <v>264</v>
      </c>
      <c r="B278" s="247" t="s">
        <v>506</v>
      </c>
      <c r="C278" s="247" t="s">
        <v>507</v>
      </c>
      <c r="D278" s="248" t="s">
        <v>14</v>
      </c>
      <c r="E278" s="248" t="s">
        <v>484</v>
      </c>
      <c r="F278" s="248">
        <v>75</v>
      </c>
      <c r="G278" s="248">
        <v>90</v>
      </c>
      <c r="H278" s="248">
        <v>82.5</v>
      </c>
      <c r="I278" s="248" t="s">
        <v>46</v>
      </c>
    </row>
    <row r="279" spans="1:9">
      <c r="A279" s="253" t="s">
        <v>96</v>
      </c>
      <c r="B279" s="26"/>
      <c r="C279" s="26"/>
      <c r="D279" s="26"/>
      <c r="E279" s="26"/>
      <c r="F279" s="26"/>
      <c r="G279" s="26"/>
      <c r="H279" s="26"/>
      <c r="I279" s="26"/>
    </row>
    <row r="280" spans="1:9">
      <c r="A280" s="26"/>
      <c r="B280" s="26"/>
      <c r="C280" s="26"/>
      <c r="D280" s="26"/>
      <c r="E280" s="26"/>
      <c r="F280" s="26"/>
      <c r="G280" s="26"/>
      <c r="H280" s="26"/>
      <c r="I280" s="26"/>
    </row>
  </sheetData>
  <mergeCells count="15">
    <mergeCell ref="A1:I1"/>
    <mergeCell ref="A2:C2"/>
    <mergeCell ref="D2:I2"/>
    <mergeCell ref="A4:I4"/>
    <mergeCell ref="A12:I12"/>
    <mergeCell ref="A33:I33"/>
    <mergeCell ref="A67:I67"/>
    <mergeCell ref="A105:I105"/>
    <mergeCell ref="A132:I132"/>
    <mergeCell ref="A156:I156"/>
    <mergeCell ref="A188:I188"/>
    <mergeCell ref="A217:I217"/>
    <mergeCell ref="A236:I236"/>
    <mergeCell ref="A256:I256"/>
    <mergeCell ref="A279:I28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workbookViewId="0">
      <selection activeCell="G107" sqref="G107"/>
    </sheetView>
  </sheetViews>
  <sheetFormatPr defaultColWidth="8.88888888888889" defaultRowHeight="14.4"/>
  <cols>
    <col min="5" max="5" width="14.2222222222222" customWidth="1"/>
    <col min="9" max="9" width="16.8888888888889" customWidth="1"/>
  </cols>
  <sheetData>
    <row r="1" ht="18.15" spans="1:9">
      <c r="A1" s="224" t="s">
        <v>97</v>
      </c>
      <c r="B1" s="224"/>
      <c r="C1" s="224"/>
      <c r="D1" s="224"/>
      <c r="E1" s="224"/>
      <c r="F1" s="224"/>
      <c r="G1" s="224"/>
      <c r="H1" s="224"/>
      <c r="I1" s="224"/>
    </row>
    <row r="2" spans="1:9">
      <c r="A2" s="225" t="s">
        <v>1</v>
      </c>
      <c r="B2" s="226"/>
      <c r="C2" s="226"/>
      <c r="D2" s="227" t="s">
        <v>508</v>
      </c>
      <c r="E2" s="227"/>
      <c r="F2" s="227"/>
      <c r="G2" s="227"/>
      <c r="H2" s="227"/>
      <c r="I2" s="231"/>
    </row>
    <row r="3" ht="43.2" spans="1:9">
      <c r="A3" s="78" t="s">
        <v>3</v>
      </c>
      <c r="B3" s="79" t="s">
        <v>4</v>
      </c>
      <c r="C3" s="79" t="s">
        <v>5</v>
      </c>
      <c r="D3" s="79" t="s">
        <v>6</v>
      </c>
      <c r="E3" s="79" t="s">
        <v>7</v>
      </c>
      <c r="F3" s="79" t="s">
        <v>8</v>
      </c>
      <c r="G3" s="79" t="s">
        <v>9</v>
      </c>
      <c r="H3" s="79" t="s">
        <v>99</v>
      </c>
      <c r="I3" s="80" t="s">
        <v>11</v>
      </c>
    </row>
    <row r="4" spans="1:9">
      <c r="A4" s="50">
        <v>1</v>
      </c>
      <c r="B4" s="50" t="s">
        <v>44</v>
      </c>
      <c r="C4" s="50" t="s">
        <v>509</v>
      </c>
      <c r="D4" s="50" t="s">
        <v>252</v>
      </c>
      <c r="E4" s="50" t="s">
        <v>125</v>
      </c>
      <c r="F4" s="228">
        <v>98.07</v>
      </c>
      <c r="G4" s="228">
        <v>89.94</v>
      </c>
      <c r="H4" s="228">
        <f t="shared" ref="H4:H23" si="0">F4*0.5+G4*0.5</f>
        <v>94.005</v>
      </c>
      <c r="I4" s="149" t="s">
        <v>16</v>
      </c>
    </row>
    <row r="5" spans="1:9">
      <c r="A5" s="229">
        <v>2</v>
      </c>
      <c r="B5" s="50" t="s">
        <v>510</v>
      </c>
      <c r="C5" s="50" t="s">
        <v>511</v>
      </c>
      <c r="D5" s="50" t="s">
        <v>252</v>
      </c>
      <c r="E5" s="50" t="s">
        <v>128</v>
      </c>
      <c r="F5" s="230">
        <v>96.0689655172414</v>
      </c>
      <c r="G5" s="230">
        <v>91</v>
      </c>
      <c r="H5" s="230">
        <f t="shared" si="0"/>
        <v>93.5344827586207</v>
      </c>
      <c r="I5" s="149" t="s">
        <v>46</v>
      </c>
    </row>
    <row r="6" spans="1:9">
      <c r="A6" s="229">
        <v>3</v>
      </c>
      <c r="B6" s="50" t="s">
        <v>512</v>
      </c>
      <c r="C6" s="50" t="s">
        <v>513</v>
      </c>
      <c r="D6" s="50" t="s">
        <v>252</v>
      </c>
      <c r="E6" s="50" t="s">
        <v>128</v>
      </c>
      <c r="F6" s="230">
        <v>94.8965517241379</v>
      </c>
      <c r="G6" s="230">
        <v>88</v>
      </c>
      <c r="H6" s="230">
        <f t="shared" si="0"/>
        <v>91.448275862069</v>
      </c>
      <c r="I6" s="149" t="s">
        <v>46</v>
      </c>
    </row>
    <row r="7" spans="1:9">
      <c r="A7" s="229">
        <v>4</v>
      </c>
      <c r="B7" s="50" t="s">
        <v>514</v>
      </c>
      <c r="C7" s="50" t="s">
        <v>515</v>
      </c>
      <c r="D7" s="50" t="s">
        <v>252</v>
      </c>
      <c r="E7" s="50" t="s">
        <v>128</v>
      </c>
      <c r="F7" s="230">
        <v>94.551724137931</v>
      </c>
      <c r="G7" s="230">
        <v>77.5</v>
      </c>
      <c r="H7" s="230">
        <f t="shared" si="0"/>
        <v>86.0258620689655</v>
      </c>
      <c r="I7" s="149" t="s">
        <v>46</v>
      </c>
    </row>
    <row r="8" spans="1:9">
      <c r="A8" s="229">
        <v>5</v>
      </c>
      <c r="B8" s="50" t="s">
        <v>516</v>
      </c>
      <c r="C8" s="50" t="s">
        <v>517</v>
      </c>
      <c r="D8" s="50" t="s">
        <v>252</v>
      </c>
      <c r="E8" s="50" t="s">
        <v>518</v>
      </c>
      <c r="F8" s="230">
        <v>96.0689655172414</v>
      </c>
      <c r="G8" s="230">
        <v>88.4</v>
      </c>
      <c r="H8" s="230">
        <f t="shared" si="0"/>
        <v>92.2344827586207</v>
      </c>
      <c r="I8" s="149" t="s">
        <v>16</v>
      </c>
    </row>
    <row r="9" spans="1:9">
      <c r="A9" s="229">
        <v>6</v>
      </c>
      <c r="B9" s="50" t="s">
        <v>292</v>
      </c>
      <c r="C9" s="50" t="s">
        <v>519</v>
      </c>
      <c r="D9" s="50" t="s">
        <v>252</v>
      </c>
      <c r="E9" s="50" t="s">
        <v>148</v>
      </c>
      <c r="F9" s="230">
        <v>96.0689655172414</v>
      </c>
      <c r="G9" s="230">
        <v>88.8</v>
      </c>
      <c r="H9" s="230">
        <f t="shared" si="0"/>
        <v>92.4344827586207</v>
      </c>
      <c r="I9" s="149" t="s">
        <v>16</v>
      </c>
    </row>
    <row r="10" spans="1:9">
      <c r="A10" s="229">
        <v>7</v>
      </c>
      <c r="B10" s="50" t="s">
        <v>520</v>
      </c>
      <c r="C10" s="50" t="s">
        <v>521</v>
      </c>
      <c r="D10" s="50" t="s">
        <v>252</v>
      </c>
      <c r="E10" s="50" t="s">
        <v>522</v>
      </c>
      <c r="F10" s="230">
        <v>94.1034482758621</v>
      </c>
      <c r="G10" s="230">
        <v>88.8</v>
      </c>
      <c r="H10" s="230">
        <f t="shared" si="0"/>
        <v>91.4517241379311</v>
      </c>
      <c r="I10" s="149" t="s">
        <v>46</v>
      </c>
    </row>
    <row r="11" spans="1:9">
      <c r="A11" s="229">
        <v>8</v>
      </c>
      <c r="B11" s="50" t="s">
        <v>92</v>
      </c>
      <c r="C11" s="50" t="s">
        <v>523</v>
      </c>
      <c r="D11" s="50" t="s">
        <v>252</v>
      </c>
      <c r="E11" s="50" t="s">
        <v>524</v>
      </c>
      <c r="F11" s="230">
        <v>94.448275862069</v>
      </c>
      <c r="G11" s="230">
        <v>88.2</v>
      </c>
      <c r="H11" s="230">
        <f t="shared" si="0"/>
        <v>91.3241379310345</v>
      </c>
      <c r="I11" s="149" t="s">
        <v>46</v>
      </c>
    </row>
    <row r="12" spans="1:9">
      <c r="A12" s="229">
        <v>9</v>
      </c>
      <c r="B12" s="50" t="s">
        <v>152</v>
      </c>
      <c r="C12" s="50" t="s">
        <v>525</v>
      </c>
      <c r="D12" s="50" t="s">
        <v>252</v>
      </c>
      <c r="E12" s="50" t="s">
        <v>526</v>
      </c>
      <c r="F12" s="230">
        <v>95.4137931034483</v>
      </c>
      <c r="G12" s="230">
        <v>87.2</v>
      </c>
      <c r="H12" s="230">
        <f t="shared" si="0"/>
        <v>91.3068965517242</v>
      </c>
      <c r="I12" s="149" t="s">
        <v>46</v>
      </c>
    </row>
    <row r="13" spans="1:9">
      <c r="A13" s="229">
        <v>10</v>
      </c>
      <c r="B13" s="50" t="s">
        <v>527</v>
      </c>
      <c r="C13" s="50" t="s">
        <v>528</v>
      </c>
      <c r="D13" s="50" t="s">
        <v>252</v>
      </c>
      <c r="E13" s="50" t="s">
        <v>157</v>
      </c>
      <c r="F13" s="230">
        <v>94.7931034482759</v>
      </c>
      <c r="G13" s="230">
        <v>87.2</v>
      </c>
      <c r="H13" s="230">
        <f t="shared" si="0"/>
        <v>90.996551724138</v>
      </c>
      <c r="I13" s="149" t="s">
        <v>46</v>
      </c>
    </row>
    <row r="14" spans="1:9">
      <c r="A14" s="229">
        <v>11</v>
      </c>
      <c r="B14" s="50" t="s">
        <v>516</v>
      </c>
      <c r="C14" s="50" t="s">
        <v>529</v>
      </c>
      <c r="D14" s="50" t="s">
        <v>252</v>
      </c>
      <c r="E14" s="50" t="s">
        <v>180</v>
      </c>
      <c r="F14" s="230">
        <v>94.9310344827586</v>
      </c>
      <c r="G14" s="230">
        <v>86</v>
      </c>
      <c r="H14" s="230">
        <f t="shared" si="0"/>
        <v>90.4655172413793</v>
      </c>
      <c r="I14" s="149" t="s">
        <v>46</v>
      </c>
    </row>
    <row r="15" spans="1:9">
      <c r="A15" s="229">
        <v>12</v>
      </c>
      <c r="B15" s="50" t="s">
        <v>322</v>
      </c>
      <c r="C15" s="50" t="s">
        <v>530</v>
      </c>
      <c r="D15" s="50" t="s">
        <v>252</v>
      </c>
      <c r="E15" s="50" t="s">
        <v>522</v>
      </c>
      <c r="F15" s="230">
        <v>94.7931034482759</v>
      </c>
      <c r="G15" s="230">
        <v>85.8</v>
      </c>
      <c r="H15" s="230">
        <f t="shared" si="0"/>
        <v>90.2965517241379</v>
      </c>
      <c r="I15" s="149" t="s">
        <v>46</v>
      </c>
    </row>
    <row r="16" spans="1:9">
      <c r="A16" s="229">
        <v>13</v>
      </c>
      <c r="B16" s="50" t="s">
        <v>470</v>
      </c>
      <c r="C16" s="50" t="s">
        <v>531</v>
      </c>
      <c r="D16" s="50" t="s">
        <v>252</v>
      </c>
      <c r="E16" s="50" t="s">
        <v>532</v>
      </c>
      <c r="F16" s="230">
        <v>94.0689655172414</v>
      </c>
      <c r="G16" s="230">
        <v>85.2</v>
      </c>
      <c r="H16" s="230">
        <f t="shared" si="0"/>
        <v>89.6344827586207</v>
      </c>
      <c r="I16" s="149" t="s">
        <v>46</v>
      </c>
    </row>
    <row r="17" spans="1:9">
      <c r="A17" s="229">
        <v>14</v>
      </c>
      <c r="B17" s="50" t="s">
        <v>103</v>
      </c>
      <c r="C17" s="50" t="s">
        <v>533</v>
      </c>
      <c r="D17" s="50" t="s">
        <v>252</v>
      </c>
      <c r="E17" s="50" t="s">
        <v>534</v>
      </c>
      <c r="F17" s="230">
        <v>94.3448275862069</v>
      </c>
      <c r="G17" s="230">
        <v>84.8</v>
      </c>
      <c r="H17" s="230">
        <f t="shared" si="0"/>
        <v>89.5724137931035</v>
      </c>
      <c r="I17" s="149" t="s">
        <v>46</v>
      </c>
    </row>
    <row r="18" spans="1:9">
      <c r="A18" s="229">
        <v>15</v>
      </c>
      <c r="B18" s="50" t="s">
        <v>535</v>
      </c>
      <c r="C18" s="50" t="s">
        <v>536</v>
      </c>
      <c r="D18" s="50" t="s">
        <v>252</v>
      </c>
      <c r="E18" s="50" t="s">
        <v>534</v>
      </c>
      <c r="F18" s="230">
        <v>94</v>
      </c>
      <c r="G18" s="230">
        <v>84.8</v>
      </c>
      <c r="H18" s="230">
        <f t="shared" si="0"/>
        <v>89.4</v>
      </c>
      <c r="I18" s="149" t="s">
        <v>46</v>
      </c>
    </row>
    <row r="19" spans="1:9">
      <c r="A19" s="229">
        <v>16</v>
      </c>
      <c r="B19" s="50" t="s">
        <v>470</v>
      </c>
      <c r="C19" s="50" t="s">
        <v>537</v>
      </c>
      <c r="D19" s="50" t="s">
        <v>252</v>
      </c>
      <c r="E19" s="50" t="s">
        <v>518</v>
      </c>
      <c r="F19" s="230">
        <v>93.5862068965517</v>
      </c>
      <c r="G19" s="230">
        <v>85.2</v>
      </c>
      <c r="H19" s="230">
        <f t="shared" si="0"/>
        <v>89.3931034482759</v>
      </c>
      <c r="I19" s="149" t="s">
        <v>46</v>
      </c>
    </row>
    <row r="20" spans="1:9">
      <c r="A20" s="229">
        <v>17</v>
      </c>
      <c r="B20" s="50" t="s">
        <v>307</v>
      </c>
      <c r="C20" s="50" t="s">
        <v>538</v>
      </c>
      <c r="D20" s="50" t="s">
        <v>252</v>
      </c>
      <c r="E20" s="50" t="s">
        <v>539</v>
      </c>
      <c r="F20" s="230">
        <v>93.3103448275862</v>
      </c>
      <c r="G20" s="230">
        <v>85.2</v>
      </c>
      <c r="H20" s="230">
        <f t="shared" si="0"/>
        <v>89.2551724137931</v>
      </c>
      <c r="I20" s="149" t="s">
        <v>46</v>
      </c>
    </row>
    <row r="21" spans="1:9">
      <c r="A21" s="229">
        <v>18</v>
      </c>
      <c r="B21" s="50" t="s">
        <v>28</v>
      </c>
      <c r="C21" s="50" t="s">
        <v>540</v>
      </c>
      <c r="D21" s="50" t="s">
        <v>252</v>
      </c>
      <c r="E21" s="50" t="s">
        <v>541</v>
      </c>
      <c r="F21" s="230">
        <v>93.8275862068966</v>
      </c>
      <c r="G21" s="230">
        <v>84.6</v>
      </c>
      <c r="H21" s="230">
        <f t="shared" si="0"/>
        <v>89.2137931034483</v>
      </c>
      <c r="I21" s="149" t="s">
        <v>46</v>
      </c>
    </row>
    <row r="22" spans="1:9">
      <c r="A22" s="229">
        <v>19</v>
      </c>
      <c r="B22" s="50" t="s">
        <v>278</v>
      </c>
      <c r="C22" s="50" t="s">
        <v>542</v>
      </c>
      <c r="D22" s="50" t="s">
        <v>252</v>
      </c>
      <c r="E22" s="50" t="s">
        <v>148</v>
      </c>
      <c r="F22" s="230">
        <v>93.8620689655172</v>
      </c>
      <c r="G22" s="230">
        <v>83.8</v>
      </c>
      <c r="H22" s="230">
        <f t="shared" si="0"/>
        <v>88.8310344827586</v>
      </c>
      <c r="I22" s="149" t="s">
        <v>46</v>
      </c>
    </row>
    <row r="23" spans="1:9">
      <c r="A23" s="229">
        <v>20</v>
      </c>
      <c r="B23" s="50" t="s">
        <v>92</v>
      </c>
      <c r="C23" s="50" t="s">
        <v>543</v>
      </c>
      <c r="D23" s="50" t="s">
        <v>252</v>
      </c>
      <c r="E23" s="50" t="s">
        <v>544</v>
      </c>
      <c r="F23" s="230">
        <v>93.8620689655172</v>
      </c>
      <c r="G23" s="230">
        <v>83</v>
      </c>
      <c r="H23" s="230">
        <f t="shared" si="0"/>
        <v>88.4310344827586</v>
      </c>
      <c r="I23" s="149" t="s">
        <v>46</v>
      </c>
    </row>
    <row r="24" spans="1:9">
      <c r="A24" s="229">
        <v>21</v>
      </c>
      <c r="B24" s="50" t="s">
        <v>208</v>
      </c>
      <c r="C24" s="50" t="s">
        <v>545</v>
      </c>
      <c r="D24" s="50" t="s">
        <v>252</v>
      </c>
      <c r="E24" s="50" t="s">
        <v>546</v>
      </c>
      <c r="F24" s="50">
        <v>93</v>
      </c>
      <c r="G24" s="50">
        <v>93</v>
      </c>
      <c r="H24" s="50">
        <f t="shared" ref="H24:H27" si="1">(F24+G24)/2</f>
        <v>93</v>
      </c>
      <c r="I24" s="149" t="s">
        <v>16</v>
      </c>
    </row>
    <row r="25" spans="1:9">
      <c r="A25" s="229">
        <v>22</v>
      </c>
      <c r="B25" s="50" t="s">
        <v>236</v>
      </c>
      <c r="C25" s="50" t="s">
        <v>547</v>
      </c>
      <c r="D25" s="50" t="s">
        <v>252</v>
      </c>
      <c r="E25" s="50" t="s">
        <v>546</v>
      </c>
      <c r="F25" s="50">
        <v>92</v>
      </c>
      <c r="G25" s="50">
        <v>92</v>
      </c>
      <c r="H25" s="50">
        <f t="shared" si="1"/>
        <v>92</v>
      </c>
      <c r="I25" s="149" t="s">
        <v>16</v>
      </c>
    </row>
    <row r="26" spans="1:9">
      <c r="A26" s="229">
        <v>23</v>
      </c>
      <c r="B26" s="50" t="s">
        <v>548</v>
      </c>
      <c r="C26" s="50" t="s">
        <v>549</v>
      </c>
      <c r="D26" s="50" t="s">
        <v>252</v>
      </c>
      <c r="E26" s="50" t="s">
        <v>546</v>
      </c>
      <c r="F26" s="50">
        <v>93</v>
      </c>
      <c r="G26" s="50">
        <v>90</v>
      </c>
      <c r="H26" s="50">
        <f t="shared" si="1"/>
        <v>91.5</v>
      </c>
      <c r="I26" s="149" t="s">
        <v>16</v>
      </c>
    </row>
    <row r="27" spans="1:9">
      <c r="A27" s="229">
        <v>24</v>
      </c>
      <c r="B27" s="50" t="s">
        <v>464</v>
      </c>
      <c r="C27" s="50" t="s">
        <v>550</v>
      </c>
      <c r="D27" s="50" t="s">
        <v>252</v>
      </c>
      <c r="E27" s="50" t="s">
        <v>546</v>
      </c>
      <c r="F27" s="50">
        <v>91</v>
      </c>
      <c r="G27" s="50">
        <v>92</v>
      </c>
      <c r="H27" s="50">
        <f t="shared" si="1"/>
        <v>91.5</v>
      </c>
      <c r="I27" s="149" t="s">
        <v>16</v>
      </c>
    </row>
    <row r="28" spans="1:9">
      <c r="A28" s="229">
        <v>25</v>
      </c>
      <c r="B28" s="50" t="s">
        <v>236</v>
      </c>
      <c r="C28" s="50" t="s">
        <v>551</v>
      </c>
      <c r="D28" s="50" t="s">
        <v>252</v>
      </c>
      <c r="E28" s="50" t="s">
        <v>546</v>
      </c>
      <c r="F28" s="50">
        <v>91.8</v>
      </c>
      <c r="G28" s="50">
        <v>91</v>
      </c>
      <c r="H28" s="50">
        <f>AVERAGE(F28:G28)</f>
        <v>91.4</v>
      </c>
      <c r="I28" s="149" t="s">
        <v>16</v>
      </c>
    </row>
    <row r="29" spans="1:9">
      <c r="A29" s="229">
        <v>26</v>
      </c>
      <c r="B29" s="50" t="s">
        <v>212</v>
      </c>
      <c r="C29" s="50" t="s">
        <v>552</v>
      </c>
      <c r="D29" s="50" t="s">
        <v>252</v>
      </c>
      <c r="E29" s="50" t="s">
        <v>546</v>
      </c>
      <c r="F29" s="50">
        <v>86</v>
      </c>
      <c r="G29" s="50">
        <v>92</v>
      </c>
      <c r="H29" s="50">
        <f>G29*0.5+F29*0.5</f>
        <v>89</v>
      </c>
      <c r="I29" s="149" t="s">
        <v>16</v>
      </c>
    </row>
    <row r="30" spans="1:9">
      <c r="A30" s="229">
        <v>27</v>
      </c>
      <c r="B30" s="50" t="s">
        <v>330</v>
      </c>
      <c r="C30" s="50" t="s">
        <v>553</v>
      </c>
      <c r="D30" s="50" t="s">
        <v>131</v>
      </c>
      <c r="E30" s="50" t="s">
        <v>546</v>
      </c>
      <c r="F30" s="50">
        <v>88</v>
      </c>
      <c r="G30" s="50">
        <v>89</v>
      </c>
      <c r="H30" s="50">
        <v>88.5</v>
      </c>
      <c r="I30" s="149" t="s">
        <v>16</v>
      </c>
    </row>
    <row r="31" spans="1:9">
      <c r="A31" s="229">
        <v>28</v>
      </c>
      <c r="B31" s="50" t="s">
        <v>347</v>
      </c>
      <c r="C31" s="50" t="s">
        <v>554</v>
      </c>
      <c r="D31" s="50" t="s">
        <v>131</v>
      </c>
      <c r="E31" s="50" t="s">
        <v>546</v>
      </c>
      <c r="F31" s="50">
        <v>87</v>
      </c>
      <c r="G31" s="50">
        <v>89</v>
      </c>
      <c r="H31" s="50">
        <v>88</v>
      </c>
      <c r="I31" s="149" t="s">
        <v>16</v>
      </c>
    </row>
    <row r="32" spans="1:9">
      <c r="A32" s="229">
        <v>29</v>
      </c>
      <c r="B32" s="50" t="s">
        <v>366</v>
      </c>
      <c r="C32" s="50" t="s">
        <v>555</v>
      </c>
      <c r="D32" s="50" t="s">
        <v>252</v>
      </c>
      <c r="E32" s="50" t="s">
        <v>546</v>
      </c>
      <c r="F32" s="50">
        <v>87</v>
      </c>
      <c r="G32" s="50">
        <v>89</v>
      </c>
      <c r="H32" s="50">
        <v>88</v>
      </c>
      <c r="I32" s="149" t="s">
        <v>16</v>
      </c>
    </row>
    <row r="33" spans="1:9">
      <c r="A33" s="229">
        <v>30</v>
      </c>
      <c r="B33" s="50" t="s">
        <v>236</v>
      </c>
      <c r="C33" s="50" t="s">
        <v>556</v>
      </c>
      <c r="D33" s="50" t="s">
        <v>252</v>
      </c>
      <c r="E33" s="50" t="s">
        <v>546</v>
      </c>
      <c r="F33" s="50">
        <v>90</v>
      </c>
      <c r="G33" s="50">
        <v>89</v>
      </c>
      <c r="H33" s="50">
        <f t="shared" ref="H33:H48" si="2">AVERAGE(F33:G33)</f>
        <v>89.5</v>
      </c>
      <c r="I33" s="149" t="s">
        <v>16</v>
      </c>
    </row>
    <row r="34" spans="1:9">
      <c r="A34" s="229">
        <v>31</v>
      </c>
      <c r="B34" s="50" t="s">
        <v>516</v>
      </c>
      <c r="C34" s="50" t="s">
        <v>557</v>
      </c>
      <c r="D34" s="50" t="s">
        <v>252</v>
      </c>
      <c r="E34" s="50" t="s">
        <v>546</v>
      </c>
      <c r="F34" s="50">
        <v>88</v>
      </c>
      <c r="G34" s="50">
        <v>80</v>
      </c>
      <c r="H34" s="50">
        <f t="shared" si="2"/>
        <v>84</v>
      </c>
      <c r="I34" s="149" t="s">
        <v>16</v>
      </c>
    </row>
    <row r="35" spans="1:9">
      <c r="A35" s="229">
        <v>32</v>
      </c>
      <c r="B35" s="50" t="s">
        <v>491</v>
      </c>
      <c r="C35" s="50" t="s">
        <v>558</v>
      </c>
      <c r="D35" s="50" t="s">
        <v>131</v>
      </c>
      <c r="E35" s="50" t="s">
        <v>546</v>
      </c>
      <c r="F35" s="50">
        <v>90.4</v>
      </c>
      <c r="G35" s="50">
        <v>88</v>
      </c>
      <c r="H35" s="50">
        <f t="shared" si="2"/>
        <v>89.2</v>
      </c>
      <c r="I35" s="149" t="s">
        <v>46</v>
      </c>
    </row>
    <row r="36" spans="1:9">
      <c r="A36" s="229">
        <v>33</v>
      </c>
      <c r="B36" s="50" t="s">
        <v>189</v>
      </c>
      <c r="C36" s="50" t="s">
        <v>310</v>
      </c>
      <c r="D36" s="50" t="s">
        <v>131</v>
      </c>
      <c r="E36" s="50" t="s">
        <v>546</v>
      </c>
      <c r="F36" s="50">
        <v>90</v>
      </c>
      <c r="G36" s="50">
        <v>88</v>
      </c>
      <c r="H36" s="50">
        <f t="shared" si="2"/>
        <v>89</v>
      </c>
      <c r="I36" s="149" t="s">
        <v>46</v>
      </c>
    </row>
    <row r="37" spans="1:9">
      <c r="A37" s="229">
        <v>34</v>
      </c>
      <c r="B37" s="50" t="s">
        <v>208</v>
      </c>
      <c r="C37" s="50" t="s">
        <v>559</v>
      </c>
      <c r="D37" s="50" t="s">
        <v>252</v>
      </c>
      <c r="E37" s="50" t="s">
        <v>546</v>
      </c>
      <c r="F37" s="50">
        <v>89</v>
      </c>
      <c r="G37" s="50">
        <v>88</v>
      </c>
      <c r="H37" s="50">
        <f t="shared" si="2"/>
        <v>88.5</v>
      </c>
      <c r="I37" s="149" t="s">
        <v>46</v>
      </c>
    </row>
    <row r="38" spans="1:9">
      <c r="A38" s="229">
        <v>35</v>
      </c>
      <c r="B38" s="50" t="s">
        <v>421</v>
      </c>
      <c r="C38" s="50" t="s">
        <v>560</v>
      </c>
      <c r="D38" s="50" t="s">
        <v>131</v>
      </c>
      <c r="E38" s="50" t="s">
        <v>546</v>
      </c>
      <c r="F38" s="50">
        <v>88.6</v>
      </c>
      <c r="G38" s="50">
        <v>88</v>
      </c>
      <c r="H38" s="50">
        <f t="shared" si="2"/>
        <v>88.3</v>
      </c>
      <c r="I38" s="149" t="s">
        <v>46</v>
      </c>
    </row>
    <row r="39" spans="1:9">
      <c r="A39" s="229">
        <v>36</v>
      </c>
      <c r="B39" s="50" t="s">
        <v>491</v>
      </c>
      <c r="C39" s="50" t="s">
        <v>561</v>
      </c>
      <c r="D39" s="50" t="s">
        <v>131</v>
      </c>
      <c r="E39" s="50" t="s">
        <v>546</v>
      </c>
      <c r="F39" s="50">
        <v>90.6</v>
      </c>
      <c r="G39" s="50">
        <v>86</v>
      </c>
      <c r="H39" s="50">
        <f t="shared" si="2"/>
        <v>88.3</v>
      </c>
      <c r="I39" s="149" t="s">
        <v>46</v>
      </c>
    </row>
    <row r="40" spans="1:9">
      <c r="A40" s="229">
        <v>37</v>
      </c>
      <c r="B40" s="50" t="s">
        <v>562</v>
      </c>
      <c r="C40" s="50" t="s">
        <v>563</v>
      </c>
      <c r="D40" s="50" t="s">
        <v>131</v>
      </c>
      <c r="E40" s="50" t="s">
        <v>546</v>
      </c>
      <c r="F40" s="50">
        <v>90.4</v>
      </c>
      <c r="G40" s="50">
        <v>85</v>
      </c>
      <c r="H40" s="50">
        <f t="shared" si="2"/>
        <v>87.7</v>
      </c>
      <c r="I40" s="149" t="s">
        <v>46</v>
      </c>
    </row>
    <row r="41" spans="1:9">
      <c r="A41" s="229">
        <v>38</v>
      </c>
      <c r="B41" s="50" t="s">
        <v>516</v>
      </c>
      <c r="C41" s="50" t="s">
        <v>564</v>
      </c>
      <c r="D41" s="50" t="s">
        <v>252</v>
      </c>
      <c r="E41" s="50" t="s">
        <v>546</v>
      </c>
      <c r="F41" s="50">
        <v>90.4</v>
      </c>
      <c r="G41" s="50">
        <v>85</v>
      </c>
      <c r="H41" s="50">
        <f t="shared" si="2"/>
        <v>87.7</v>
      </c>
      <c r="I41" s="149" t="s">
        <v>46</v>
      </c>
    </row>
    <row r="42" spans="1:9">
      <c r="A42" s="229">
        <v>39</v>
      </c>
      <c r="B42" s="50" t="s">
        <v>565</v>
      </c>
      <c r="C42" s="50" t="s">
        <v>566</v>
      </c>
      <c r="D42" s="50" t="s">
        <v>131</v>
      </c>
      <c r="E42" s="50" t="s">
        <v>546</v>
      </c>
      <c r="F42" s="50">
        <v>90.2</v>
      </c>
      <c r="G42" s="50">
        <v>85</v>
      </c>
      <c r="H42" s="50">
        <f t="shared" si="2"/>
        <v>87.6</v>
      </c>
      <c r="I42" s="149" t="s">
        <v>46</v>
      </c>
    </row>
    <row r="43" spans="1:9">
      <c r="A43" s="229">
        <v>40</v>
      </c>
      <c r="B43" s="50" t="s">
        <v>491</v>
      </c>
      <c r="C43" s="50" t="s">
        <v>567</v>
      </c>
      <c r="D43" s="50" t="s">
        <v>252</v>
      </c>
      <c r="E43" s="50" t="s">
        <v>546</v>
      </c>
      <c r="F43" s="50">
        <v>90</v>
      </c>
      <c r="G43" s="50">
        <v>85</v>
      </c>
      <c r="H43" s="50">
        <f t="shared" si="2"/>
        <v>87.5</v>
      </c>
      <c r="I43" s="149" t="s">
        <v>46</v>
      </c>
    </row>
    <row r="44" spans="1:9">
      <c r="A44" s="229">
        <v>41</v>
      </c>
      <c r="B44" s="50" t="s">
        <v>347</v>
      </c>
      <c r="C44" s="50" t="s">
        <v>568</v>
      </c>
      <c r="D44" s="50" t="s">
        <v>252</v>
      </c>
      <c r="E44" s="50" t="s">
        <v>546</v>
      </c>
      <c r="F44" s="50">
        <v>88.4</v>
      </c>
      <c r="G44" s="50">
        <v>85</v>
      </c>
      <c r="H44" s="50">
        <f t="shared" si="2"/>
        <v>86.7</v>
      </c>
      <c r="I44" s="149" t="s">
        <v>46</v>
      </c>
    </row>
    <row r="45" spans="1:9">
      <c r="A45" s="229">
        <v>42</v>
      </c>
      <c r="B45" s="50" t="s">
        <v>428</v>
      </c>
      <c r="C45" s="50" t="s">
        <v>569</v>
      </c>
      <c r="D45" s="50" t="s">
        <v>252</v>
      </c>
      <c r="E45" s="50" t="s">
        <v>546</v>
      </c>
      <c r="F45" s="50">
        <v>88</v>
      </c>
      <c r="G45" s="50">
        <v>85</v>
      </c>
      <c r="H45" s="50">
        <f t="shared" si="2"/>
        <v>86.5</v>
      </c>
      <c r="I45" s="149" t="s">
        <v>46</v>
      </c>
    </row>
    <row r="46" spans="1:9">
      <c r="A46" s="229">
        <v>43</v>
      </c>
      <c r="B46" s="50" t="s">
        <v>208</v>
      </c>
      <c r="C46" s="50" t="s">
        <v>570</v>
      </c>
      <c r="D46" s="50" t="s">
        <v>131</v>
      </c>
      <c r="E46" s="50" t="s">
        <v>546</v>
      </c>
      <c r="F46" s="50">
        <v>88.8</v>
      </c>
      <c r="G46" s="50">
        <v>84</v>
      </c>
      <c r="H46" s="50">
        <f t="shared" si="2"/>
        <v>86.4</v>
      </c>
      <c r="I46" s="149" t="s">
        <v>46</v>
      </c>
    </row>
    <row r="47" spans="1:9">
      <c r="A47" s="229">
        <v>44</v>
      </c>
      <c r="B47" s="50" t="s">
        <v>223</v>
      </c>
      <c r="C47" s="50" t="s">
        <v>571</v>
      </c>
      <c r="D47" s="50" t="s">
        <v>252</v>
      </c>
      <c r="E47" s="50" t="s">
        <v>546</v>
      </c>
      <c r="F47" s="50">
        <v>85.8</v>
      </c>
      <c r="G47" s="50">
        <v>85</v>
      </c>
      <c r="H47" s="50">
        <f t="shared" si="2"/>
        <v>85.4</v>
      </c>
      <c r="I47" s="149" t="s">
        <v>46</v>
      </c>
    </row>
    <row r="48" spans="1:9">
      <c r="A48" s="229">
        <v>45</v>
      </c>
      <c r="B48" s="50" t="s">
        <v>248</v>
      </c>
      <c r="C48" s="50" t="s">
        <v>572</v>
      </c>
      <c r="D48" s="50" t="s">
        <v>252</v>
      </c>
      <c r="E48" s="50" t="s">
        <v>546</v>
      </c>
      <c r="F48" s="50">
        <v>81</v>
      </c>
      <c r="G48" s="50">
        <v>83</v>
      </c>
      <c r="H48" s="50">
        <f t="shared" si="2"/>
        <v>82</v>
      </c>
      <c r="I48" s="149" t="s">
        <v>46</v>
      </c>
    </row>
    <row r="49" spans="1:9">
      <c r="A49" s="229">
        <v>46</v>
      </c>
      <c r="B49" s="50" t="s">
        <v>464</v>
      </c>
      <c r="C49" s="50" t="s">
        <v>573</v>
      </c>
      <c r="D49" s="50" t="s">
        <v>252</v>
      </c>
      <c r="E49" s="50" t="s">
        <v>546</v>
      </c>
      <c r="F49" s="50">
        <v>80</v>
      </c>
      <c r="G49" s="50">
        <v>75</v>
      </c>
      <c r="H49" s="50">
        <f t="shared" ref="H49:H61" si="3">G49*0.5+F49*0.5</f>
        <v>77.5</v>
      </c>
      <c r="I49" s="149" t="s">
        <v>46</v>
      </c>
    </row>
    <row r="50" spans="1:9">
      <c r="A50" s="229">
        <v>47</v>
      </c>
      <c r="B50" s="50" t="s">
        <v>562</v>
      </c>
      <c r="C50" s="50" t="s">
        <v>574</v>
      </c>
      <c r="D50" s="50" t="s">
        <v>252</v>
      </c>
      <c r="E50" s="50" t="s">
        <v>546</v>
      </c>
      <c r="F50" s="50">
        <v>78</v>
      </c>
      <c r="G50" s="50">
        <v>75</v>
      </c>
      <c r="H50" s="50">
        <f t="shared" si="3"/>
        <v>76.5</v>
      </c>
      <c r="I50" s="149" t="s">
        <v>46</v>
      </c>
    </row>
    <row r="51" spans="1:9">
      <c r="A51" s="229">
        <v>48</v>
      </c>
      <c r="B51" s="50" t="s">
        <v>210</v>
      </c>
      <c r="C51" s="50" t="s">
        <v>575</v>
      </c>
      <c r="D51" s="50" t="s">
        <v>252</v>
      </c>
      <c r="E51" s="50" t="s">
        <v>546</v>
      </c>
      <c r="F51" s="50">
        <v>78</v>
      </c>
      <c r="G51" s="50">
        <v>75</v>
      </c>
      <c r="H51" s="50">
        <f t="shared" si="3"/>
        <v>76.5</v>
      </c>
      <c r="I51" s="149" t="s">
        <v>46</v>
      </c>
    </row>
    <row r="52" spans="1:9">
      <c r="A52" s="229">
        <v>49</v>
      </c>
      <c r="B52" s="50" t="s">
        <v>428</v>
      </c>
      <c r="C52" s="50" t="s">
        <v>576</v>
      </c>
      <c r="D52" s="50" t="s">
        <v>252</v>
      </c>
      <c r="E52" s="50" t="s">
        <v>546</v>
      </c>
      <c r="F52" s="50">
        <v>78</v>
      </c>
      <c r="G52" s="50">
        <v>75</v>
      </c>
      <c r="H52" s="50">
        <f t="shared" si="3"/>
        <v>76.5</v>
      </c>
      <c r="I52" s="149" t="s">
        <v>46</v>
      </c>
    </row>
    <row r="53" spans="1:9">
      <c r="A53" s="229">
        <v>50</v>
      </c>
      <c r="B53" s="50" t="s">
        <v>152</v>
      </c>
      <c r="C53" s="50" t="s">
        <v>577</v>
      </c>
      <c r="D53" s="50" t="s">
        <v>252</v>
      </c>
      <c r="E53" s="50" t="s">
        <v>546</v>
      </c>
      <c r="F53" s="50">
        <v>76</v>
      </c>
      <c r="G53" s="50">
        <v>75</v>
      </c>
      <c r="H53" s="50">
        <f t="shared" si="3"/>
        <v>75.5</v>
      </c>
      <c r="I53" s="149" t="s">
        <v>46</v>
      </c>
    </row>
    <row r="54" spans="1:9">
      <c r="A54" s="229">
        <v>51</v>
      </c>
      <c r="B54" s="50" t="s">
        <v>292</v>
      </c>
      <c r="C54" s="50" t="s">
        <v>578</v>
      </c>
      <c r="D54" s="50" t="s">
        <v>252</v>
      </c>
      <c r="E54" s="50" t="s">
        <v>546</v>
      </c>
      <c r="F54" s="50">
        <v>76</v>
      </c>
      <c r="G54" s="50">
        <v>75</v>
      </c>
      <c r="H54" s="50">
        <f t="shared" si="3"/>
        <v>75.5</v>
      </c>
      <c r="I54" s="149" t="s">
        <v>46</v>
      </c>
    </row>
    <row r="55" spans="1:9">
      <c r="A55" s="229">
        <v>52</v>
      </c>
      <c r="B55" s="50" t="s">
        <v>347</v>
      </c>
      <c r="C55" s="50" t="s">
        <v>579</v>
      </c>
      <c r="D55" s="50" t="s">
        <v>131</v>
      </c>
      <c r="E55" s="50" t="s">
        <v>546</v>
      </c>
      <c r="F55" s="50">
        <v>75</v>
      </c>
      <c r="G55" s="50">
        <v>75</v>
      </c>
      <c r="H55" s="50">
        <f t="shared" si="3"/>
        <v>75</v>
      </c>
      <c r="I55" s="149" t="s">
        <v>46</v>
      </c>
    </row>
    <row r="56" spans="1:9">
      <c r="A56" s="229">
        <v>53</v>
      </c>
      <c r="B56" s="50" t="s">
        <v>562</v>
      </c>
      <c r="C56" s="50" t="s">
        <v>580</v>
      </c>
      <c r="D56" s="50" t="s">
        <v>131</v>
      </c>
      <c r="E56" s="50" t="s">
        <v>546</v>
      </c>
      <c r="F56" s="50">
        <v>73</v>
      </c>
      <c r="G56" s="50">
        <v>75</v>
      </c>
      <c r="H56" s="50">
        <f t="shared" si="3"/>
        <v>74</v>
      </c>
      <c r="I56" s="149" t="s">
        <v>46</v>
      </c>
    </row>
    <row r="57" spans="1:9">
      <c r="A57" s="229">
        <v>54</v>
      </c>
      <c r="B57" s="50" t="s">
        <v>421</v>
      </c>
      <c r="C57" s="50" t="s">
        <v>581</v>
      </c>
      <c r="D57" s="50" t="s">
        <v>252</v>
      </c>
      <c r="E57" s="50" t="s">
        <v>546</v>
      </c>
      <c r="F57" s="50">
        <v>76</v>
      </c>
      <c r="G57" s="50">
        <v>70</v>
      </c>
      <c r="H57" s="50">
        <f t="shared" si="3"/>
        <v>73</v>
      </c>
      <c r="I57" s="149" t="s">
        <v>46</v>
      </c>
    </row>
    <row r="58" spans="1:9">
      <c r="A58" s="229">
        <v>55</v>
      </c>
      <c r="B58" s="50" t="s">
        <v>421</v>
      </c>
      <c r="C58" s="50" t="s">
        <v>582</v>
      </c>
      <c r="D58" s="50" t="s">
        <v>131</v>
      </c>
      <c r="E58" s="50" t="s">
        <v>546</v>
      </c>
      <c r="F58" s="50">
        <v>74</v>
      </c>
      <c r="G58" s="50">
        <v>70</v>
      </c>
      <c r="H58" s="50">
        <f t="shared" si="3"/>
        <v>72</v>
      </c>
      <c r="I58" s="149" t="s">
        <v>46</v>
      </c>
    </row>
    <row r="59" spans="1:9">
      <c r="A59" s="229">
        <v>56</v>
      </c>
      <c r="B59" s="50" t="s">
        <v>212</v>
      </c>
      <c r="C59" s="50" t="s">
        <v>583</v>
      </c>
      <c r="D59" s="50" t="s">
        <v>252</v>
      </c>
      <c r="E59" s="50" t="s">
        <v>546</v>
      </c>
      <c r="F59" s="50">
        <v>73</v>
      </c>
      <c r="G59" s="50">
        <v>70</v>
      </c>
      <c r="H59" s="50">
        <f t="shared" si="3"/>
        <v>71.5</v>
      </c>
      <c r="I59" s="149" t="s">
        <v>46</v>
      </c>
    </row>
    <row r="60" spans="1:9">
      <c r="A60" s="229">
        <v>57</v>
      </c>
      <c r="B60" s="50" t="s">
        <v>248</v>
      </c>
      <c r="C60" s="50" t="s">
        <v>584</v>
      </c>
      <c r="D60" s="50" t="s">
        <v>131</v>
      </c>
      <c r="E60" s="50" t="s">
        <v>546</v>
      </c>
      <c r="F60" s="50">
        <v>72</v>
      </c>
      <c r="G60" s="50">
        <v>70</v>
      </c>
      <c r="H60" s="50">
        <f t="shared" si="3"/>
        <v>71</v>
      </c>
      <c r="I60" s="149" t="s">
        <v>46</v>
      </c>
    </row>
    <row r="61" spans="1:9">
      <c r="A61" s="229">
        <v>58</v>
      </c>
      <c r="B61" s="50" t="s">
        <v>248</v>
      </c>
      <c r="C61" s="50" t="s">
        <v>585</v>
      </c>
      <c r="D61" s="50" t="s">
        <v>131</v>
      </c>
      <c r="E61" s="50" t="s">
        <v>546</v>
      </c>
      <c r="F61" s="50">
        <v>72</v>
      </c>
      <c r="G61" s="50">
        <v>70</v>
      </c>
      <c r="H61" s="50">
        <f t="shared" si="3"/>
        <v>71</v>
      </c>
      <c r="I61" s="149" t="s">
        <v>46</v>
      </c>
    </row>
    <row r="62" spans="1:9">
      <c r="A62" s="229">
        <v>59</v>
      </c>
      <c r="B62" s="50" t="s">
        <v>586</v>
      </c>
      <c r="C62" s="50" t="s">
        <v>587</v>
      </c>
      <c r="D62" s="50" t="s">
        <v>131</v>
      </c>
      <c r="E62" s="50" t="s">
        <v>546</v>
      </c>
      <c r="F62" s="50">
        <v>90</v>
      </c>
      <c r="G62" s="50">
        <v>86</v>
      </c>
      <c r="H62" s="50">
        <v>88</v>
      </c>
      <c r="I62" s="149" t="s">
        <v>46</v>
      </c>
    </row>
    <row r="63" spans="1:9">
      <c r="A63" s="229">
        <v>60</v>
      </c>
      <c r="B63" s="50" t="s">
        <v>366</v>
      </c>
      <c r="C63" s="50" t="s">
        <v>588</v>
      </c>
      <c r="D63" s="50" t="s">
        <v>252</v>
      </c>
      <c r="E63" s="50" t="s">
        <v>546</v>
      </c>
      <c r="F63" s="50">
        <v>87</v>
      </c>
      <c r="G63" s="50">
        <v>88</v>
      </c>
      <c r="H63" s="50">
        <v>87.5</v>
      </c>
      <c r="I63" s="149" t="s">
        <v>46</v>
      </c>
    </row>
    <row r="64" spans="1:9">
      <c r="A64" s="229">
        <v>61</v>
      </c>
      <c r="B64" s="50" t="s">
        <v>304</v>
      </c>
      <c r="C64" s="50" t="s">
        <v>589</v>
      </c>
      <c r="D64" s="50" t="s">
        <v>131</v>
      </c>
      <c r="E64" s="50" t="s">
        <v>546</v>
      </c>
      <c r="F64" s="50">
        <v>86</v>
      </c>
      <c r="G64" s="50">
        <v>89</v>
      </c>
      <c r="H64" s="50">
        <v>87.5</v>
      </c>
      <c r="I64" s="149" t="s">
        <v>46</v>
      </c>
    </row>
    <row r="65" spans="1:9">
      <c r="A65" s="229">
        <v>62</v>
      </c>
      <c r="B65" s="50" t="s">
        <v>304</v>
      </c>
      <c r="C65" s="50" t="s">
        <v>590</v>
      </c>
      <c r="D65" s="50" t="s">
        <v>252</v>
      </c>
      <c r="E65" s="50" t="s">
        <v>546</v>
      </c>
      <c r="F65" s="50">
        <v>89</v>
      </c>
      <c r="G65" s="50">
        <v>86</v>
      </c>
      <c r="H65" s="50">
        <v>87.5</v>
      </c>
      <c r="I65" s="149" t="s">
        <v>46</v>
      </c>
    </row>
    <row r="66" spans="1:9">
      <c r="A66" s="229">
        <v>63</v>
      </c>
      <c r="B66" s="50" t="s">
        <v>591</v>
      </c>
      <c r="C66" s="50" t="s">
        <v>592</v>
      </c>
      <c r="D66" s="50" t="s">
        <v>131</v>
      </c>
      <c r="E66" s="50" t="s">
        <v>546</v>
      </c>
      <c r="F66" s="50">
        <v>89</v>
      </c>
      <c r="G66" s="50">
        <v>86</v>
      </c>
      <c r="H66" s="50">
        <v>87.5</v>
      </c>
      <c r="I66" s="149" t="s">
        <v>46</v>
      </c>
    </row>
    <row r="67" spans="1:9">
      <c r="A67" s="229">
        <v>64</v>
      </c>
      <c r="B67" s="50" t="s">
        <v>593</v>
      </c>
      <c r="C67" s="50" t="s">
        <v>594</v>
      </c>
      <c r="D67" s="50" t="s">
        <v>131</v>
      </c>
      <c r="E67" s="50" t="s">
        <v>546</v>
      </c>
      <c r="F67" s="50">
        <v>88</v>
      </c>
      <c r="G67" s="50">
        <v>87</v>
      </c>
      <c r="H67" s="50">
        <v>87.5</v>
      </c>
      <c r="I67" s="149" t="s">
        <v>46</v>
      </c>
    </row>
    <row r="68" spans="1:9">
      <c r="A68" s="229">
        <v>65</v>
      </c>
      <c r="B68" s="50" t="s">
        <v>366</v>
      </c>
      <c r="C68" s="50" t="s">
        <v>367</v>
      </c>
      <c r="D68" s="50" t="s">
        <v>252</v>
      </c>
      <c r="E68" s="50" t="s">
        <v>546</v>
      </c>
      <c r="F68" s="50">
        <v>85</v>
      </c>
      <c r="G68" s="50">
        <v>89</v>
      </c>
      <c r="H68" s="50">
        <v>87</v>
      </c>
      <c r="I68" s="149" t="s">
        <v>46</v>
      </c>
    </row>
    <row r="69" spans="1:9">
      <c r="A69" s="229">
        <v>66</v>
      </c>
      <c r="B69" s="50" t="s">
        <v>175</v>
      </c>
      <c r="C69" s="50" t="s">
        <v>595</v>
      </c>
      <c r="D69" s="50" t="s">
        <v>131</v>
      </c>
      <c r="E69" s="50" t="s">
        <v>546</v>
      </c>
      <c r="F69" s="50">
        <v>88</v>
      </c>
      <c r="G69" s="50">
        <v>86</v>
      </c>
      <c r="H69" s="50">
        <v>87</v>
      </c>
      <c r="I69" s="149" t="s">
        <v>46</v>
      </c>
    </row>
    <row r="70" spans="1:9">
      <c r="A70" s="229">
        <v>67</v>
      </c>
      <c r="B70" s="50" t="s">
        <v>586</v>
      </c>
      <c r="C70" s="50" t="s">
        <v>596</v>
      </c>
      <c r="D70" s="50" t="s">
        <v>252</v>
      </c>
      <c r="E70" s="50" t="s">
        <v>546</v>
      </c>
      <c r="F70" s="50">
        <v>86</v>
      </c>
      <c r="G70" s="50">
        <v>87</v>
      </c>
      <c r="H70" s="50">
        <v>86.5</v>
      </c>
      <c r="I70" s="149" t="s">
        <v>46</v>
      </c>
    </row>
    <row r="71" spans="1:9">
      <c r="A71" s="229">
        <v>68</v>
      </c>
      <c r="B71" s="50" t="s">
        <v>175</v>
      </c>
      <c r="C71" s="50" t="s">
        <v>597</v>
      </c>
      <c r="D71" s="50" t="s">
        <v>252</v>
      </c>
      <c r="E71" s="50" t="s">
        <v>546</v>
      </c>
      <c r="F71" s="50">
        <v>89</v>
      </c>
      <c r="G71" s="50">
        <v>84</v>
      </c>
      <c r="H71" s="50">
        <v>86.5</v>
      </c>
      <c r="I71" s="149" t="s">
        <v>46</v>
      </c>
    </row>
    <row r="72" spans="1:9">
      <c r="A72" s="229">
        <v>69</v>
      </c>
      <c r="B72" s="50" t="s">
        <v>146</v>
      </c>
      <c r="C72" s="50" t="s">
        <v>598</v>
      </c>
      <c r="D72" s="50" t="s">
        <v>252</v>
      </c>
      <c r="E72" s="50" t="s">
        <v>546</v>
      </c>
      <c r="F72" s="50">
        <v>87</v>
      </c>
      <c r="G72" s="50">
        <v>86</v>
      </c>
      <c r="H72" s="50">
        <v>86.5</v>
      </c>
      <c r="I72" s="149" t="s">
        <v>46</v>
      </c>
    </row>
    <row r="73" spans="1:9">
      <c r="A73" s="229">
        <v>70</v>
      </c>
      <c r="B73" s="50" t="s">
        <v>92</v>
      </c>
      <c r="C73" s="50" t="s">
        <v>599</v>
      </c>
      <c r="D73" s="50" t="s">
        <v>252</v>
      </c>
      <c r="E73" s="50" t="s">
        <v>546</v>
      </c>
      <c r="F73" s="50">
        <v>86</v>
      </c>
      <c r="G73" s="50">
        <v>86</v>
      </c>
      <c r="H73" s="50">
        <v>86</v>
      </c>
      <c r="I73" s="149" t="s">
        <v>46</v>
      </c>
    </row>
    <row r="74" spans="1:9">
      <c r="A74" s="229">
        <v>71</v>
      </c>
      <c r="B74" s="50" t="s">
        <v>366</v>
      </c>
      <c r="C74" s="50" t="s">
        <v>600</v>
      </c>
      <c r="D74" s="50" t="s">
        <v>252</v>
      </c>
      <c r="E74" s="50" t="s">
        <v>546</v>
      </c>
      <c r="F74" s="50">
        <v>87</v>
      </c>
      <c r="G74" s="50">
        <v>85</v>
      </c>
      <c r="H74" s="50">
        <v>86</v>
      </c>
      <c r="I74" s="149" t="s">
        <v>46</v>
      </c>
    </row>
    <row r="75" spans="1:9">
      <c r="A75" s="229">
        <v>72</v>
      </c>
      <c r="B75" s="50" t="s">
        <v>366</v>
      </c>
      <c r="C75" s="50" t="s">
        <v>601</v>
      </c>
      <c r="D75" s="50" t="s">
        <v>131</v>
      </c>
      <c r="E75" s="50" t="s">
        <v>546</v>
      </c>
      <c r="F75" s="50">
        <v>85</v>
      </c>
      <c r="G75" s="50">
        <v>87</v>
      </c>
      <c r="H75" s="50">
        <v>86</v>
      </c>
      <c r="I75" s="149" t="s">
        <v>46</v>
      </c>
    </row>
    <row r="76" spans="1:9">
      <c r="A76" s="229">
        <v>73</v>
      </c>
      <c r="B76" s="50" t="s">
        <v>143</v>
      </c>
      <c r="C76" s="50" t="s">
        <v>602</v>
      </c>
      <c r="D76" s="50" t="s">
        <v>252</v>
      </c>
      <c r="E76" s="50" t="s">
        <v>546</v>
      </c>
      <c r="F76" s="50">
        <v>86</v>
      </c>
      <c r="G76" s="50">
        <v>86</v>
      </c>
      <c r="H76" s="50">
        <v>86</v>
      </c>
      <c r="I76" s="149" t="s">
        <v>46</v>
      </c>
    </row>
    <row r="77" spans="1:9">
      <c r="A77" s="229">
        <v>74</v>
      </c>
      <c r="B77" s="50" t="s">
        <v>366</v>
      </c>
      <c r="C77" s="50" t="s">
        <v>603</v>
      </c>
      <c r="D77" s="50" t="s">
        <v>252</v>
      </c>
      <c r="E77" s="50" t="s">
        <v>546</v>
      </c>
      <c r="F77" s="50">
        <v>86</v>
      </c>
      <c r="G77" s="50">
        <v>85</v>
      </c>
      <c r="H77" s="50">
        <v>85.5</v>
      </c>
      <c r="I77" s="149" t="s">
        <v>46</v>
      </c>
    </row>
    <row r="78" spans="1:9">
      <c r="A78" s="229">
        <v>75</v>
      </c>
      <c r="B78" s="50" t="s">
        <v>255</v>
      </c>
      <c r="C78" s="50" t="s">
        <v>604</v>
      </c>
      <c r="D78" s="50" t="s">
        <v>252</v>
      </c>
      <c r="E78" s="50" t="s">
        <v>546</v>
      </c>
      <c r="F78" s="50">
        <v>88</v>
      </c>
      <c r="G78" s="50">
        <v>83</v>
      </c>
      <c r="H78" s="50">
        <v>85.5</v>
      </c>
      <c r="I78" s="149" t="s">
        <v>46</v>
      </c>
    </row>
    <row r="79" spans="1:9">
      <c r="A79" s="229">
        <v>76</v>
      </c>
      <c r="B79" s="50" t="s">
        <v>366</v>
      </c>
      <c r="C79" s="50" t="s">
        <v>605</v>
      </c>
      <c r="D79" s="50" t="s">
        <v>131</v>
      </c>
      <c r="E79" s="50" t="s">
        <v>546</v>
      </c>
      <c r="F79" s="50">
        <v>86</v>
      </c>
      <c r="G79" s="50">
        <v>85</v>
      </c>
      <c r="H79" s="50">
        <v>85.5</v>
      </c>
      <c r="I79" s="149" t="s">
        <v>46</v>
      </c>
    </row>
    <row r="80" spans="1:9">
      <c r="A80" s="229">
        <v>77</v>
      </c>
      <c r="B80" s="50" t="s">
        <v>565</v>
      </c>
      <c r="C80" s="50" t="s">
        <v>606</v>
      </c>
      <c r="D80" s="50" t="s">
        <v>131</v>
      </c>
      <c r="E80" s="50" t="s">
        <v>546</v>
      </c>
      <c r="F80" s="50">
        <v>83</v>
      </c>
      <c r="G80" s="50">
        <v>88</v>
      </c>
      <c r="H80" s="50">
        <v>85.5</v>
      </c>
      <c r="I80" s="149" t="s">
        <v>46</v>
      </c>
    </row>
    <row r="81" spans="1:9">
      <c r="A81" s="229">
        <v>78</v>
      </c>
      <c r="B81" s="50" t="s">
        <v>366</v>
      </c>
      <c r="C81" s="50" t="s">
        <v>607</v>
      </c>
      <c r="D81" s="50" t="s">
        <v>252</v>
      </c>
      <c r="E81" s="50" t="s">
        <v>546</v>
      </c>
      <c r="F81" s="50">
        <v>87</v>
      </c>
      <c r="G81" s="50">
        <v>84</v>
      </c>
      <c r="H81" s="50">
        <v>85.5</v>
      </c>
      <c r="I81" s="149" t="s">
        <v>46</v>
      </c>
    </row>
    <row r="82" spans="1:9">
      <c r="A82" s="229">
        <v>79</v>
      </c>
      <c r="B82" s="50" t="s">
        <v>92</v>
      </c>
      <c r="C82" s="50" t="s">
        <v>608</v>
      </c>
      <c r="D82" s="50" t="s">
        <v>131</v>
      </c>
      <c r="E82" s="50" t="s">
        <v>546</v>
      </c>
      <c r="F82" s="50">
        <v>85</v>
      </c>
      <c r="G82" s="50">
        <v>85</v>
      </c>
      <c r="H82" s="50">
        <v>85</v>
      </c>
      <c r="I82" s="149" t="s">
        <v>46</v>
      </c>
    </row>
    <row r="83" spans="1:9">
      <c r="A83" s="229">
        <v>80</v>
      </c>
      <c r="B83" s="50" t="s">
        <v>366</v>
      </c>
      <c r="C83" s="50" t="s">
        <v>609</v>
      </c>
      <c r="D83" s="50" t="s">
        <v>252</v>
      </c>
      <c r="E83" s="50" t="s">
        <v>546</v>
      </c>
      <c r="F83" s="50">
        <v>84</v>
      </c>
      <c r="G83" s="50">
        <v>86</v>
      </c>
      <c r="H83" s="50">
        <v>85</v>
      </c>
      <c r="I83" s="149" t="s">
        <v>46</v>
      </c>
    </row>
    <row r="84" spans="1:9">
      <c r="A84" s="229">
        <v>81</v>
      </c>
      <c r="B84" s="50" t="s">
        <v>366</v>
      </c>
      <c r="C84" s="50" t="s">
        <v>610</v>
      </c>
      <c r="D84" s="50" t="s">
        <v>131</v>
      </c>
      <c r="E84" s="50" t="s">
        <v>546</v>
      </c>
      <c r="F84" s="50">
        <v>84</v>
      </c>
      <c r="G84" s="50">
        <v>86</v>
      </c>
      <c r="H84" s="50">
        <v>85</v>
      </c>
      <c r="I84" s="149" t="s">
        <v>46</v>
      </c>
    </row>
    <row r="85" spans="1:9">
      <c r="A85" s="229">
        <v>82</v>
      </c>
      <c r="B85" s="50" t="s">
        <v>366</v>
      </c>
      <c r="C85" s="50" t="s">
        <v>611</v>
      </c>
      <c r="D85" s="50" t="s">
        <v>131</v>
      </c>
      <c r="E85" s="50" t="s">
        <v>546</v>
      </c>
      <c r="F85" s="50">
        <v>86</v>
      </c>
      <c r="G85" s="50">
        <v>83</v>
      </c>
      <c r="H85" s="50">
        <v>84.5</v>
      </c>
      <c r="I85" s="149" t="s">
        <v>46</v>
      </c>
    </row>
    <row r="86" spans="1:9">
      <c r="A86" s="229">
        <v>83</v>
      </c>
      <c r="B86" s="50" t="s">
        <v>223</v>
      </c>
      <c r="C86" s="50" t="s">
        <v>612</v>
      </c>
      <c r="D86" s="50" t="s">
        <v>252</v>
      </c>
      <c r="E86" s="50" t="s">
        <v>546</v>
      </c>
      <c r="F86" s="50">
        <v>83</v>
      </c>
      <c r="G86" s="50">
        <v>86</v>
      </c>
      <c r="H86" s="50">
        <v>84.5</v>
      </c>
      <c r="I86" s="149" t="s">
        <v>46</v>
      </c>
    </row>
    <row r="87" spans="1:9">
      <c r="A87" s="229">
        <v>84</v>
      </c>
      <c r="B87" s="50" t="s">
        <v>304</v>
      </c>
      <c r="C87" s="50" t="s">
        <v>613</v>
      </c>
      <c r="D87" s="50" t="s">
        <v>131</v>
      </c>
      <c r="E87" s="50" t="s">
        <v>546</v>
      </c>
      <c r="F87" s="50">
        <v>86</v>
      </c>
      <c r="G87" s="50">
        <v>82</v>
      </c>
      <c r="H87" s="50">
        <v>84</v>
      </c>
      <c r="I87" s="149" t="s">
        <v>46</v>
      </c>
    </row>
    <row r="88" spans="1:9">
      <c r="A88" s="229">
        <v>85</v>
      </c>
      <c r="B88" s="50" t="s">
        <v>366</v>
      </c>
      <c r="C88" s="50" t="s">
        <v>614</v>
      </c>
      <c r="D88" s="50" t="s">
        <v>252</v>
      </c>
      <c r="E88" s="50" t="s">
        <v>546</v>
      </c>
      <c r="F88" s="50">
        <v>83</v>
      </c>
      <c r="G88" s="50">
        <v>85</v>
      </c>
      <c r="H88" s="50">
        <v>84</v>
      </c>
      <c r="I88" s="149" t="s">
        <v>46</v>
      </c>
    </row>
    <row r="89" spans="1:9">
      <c r="A89" s="229">
        <v>86</v>
      </c>
      <c r="B89" s="50" t="s">
        <v>366</v>
      </c>
      <c r="C89" s="50" t="s">
        <v>615</v>
      </c>
      <c r="D89" s="50" t="s">
        <v>252</v>
      </c>
      <c r="E89" s="50" t="s">
        <v>546</v>
      </c>
      <c r="F89" s="50">
        <v>84</v>
      </c>
      <c r="G89" s="50">
        <v>83</v>
      </c>
      <c r="H89" s="50">
        <v>83.5</v>
      </c>
      <c r="I89" s="149" t="s">
        <v>46</v>
      </c>
    </row>
    <row r="90" spans="1:9">
      <c r="A90" s="229">
        <v>87</v>
      </c>
      <c r="B90" s="50" t="s">
        <v>565</v>
      </c>
      <c r="C90" s="50" t="s">
        <v>616</v>
      </c>
      <c r="D90" s="50" t="s">
        <v>131</v>
      </c>
      <c r="E90" s="50" t="s">
        <v>546</v>
      </c>
      <c r="F90" s="50">
        <v>84</v>
      </c>
      <c r="G90" s="50">
        <v>83</v>
      </c>
      <c r="H90" s="50">
        <v>83.5</v>
      </c>
      <c r="I90" s="149" t="s">
        <v>46</v>
      </c>
    </row>
    <row r="91" spans="1:9">
      <c r="A91" s="229">
        <v>88</v>
      </c>
      <c r="B91" s="50" t="s">
        <v>562</v>
      </c>
      <c r="C91" s="50" t="s">
        <v>617</v>
      </c>
      <c r="D91" s="50" t="s">
        <v>131</v>
      </c>
      <c r="E91" s="50" t="s">
        <v>546</v>
      </c>
      <c r="F91" s="50">
        <v>93</v>
      </c>
      <c r="G91" s="50">
        <v>90</v>
      </c>
      <c r="H91" s="50">
        <f t="shared" ref="H91:H127" si="4">(F91+G91)/2</f>
        <v>91.5</v>
      </c>
      <c r="I91" s="149" t="s">
        <v>16</v>
      </c>
    </row>
    <row r="92" spans="1:9">
      <c r="A92" s="229">
        <v>89</v>
      </c>
      <c r="B92" s="50" t="s">
        <v>586</v>
      </c>
      <c r="C92" s="50" t="s">
        <v>618</v>
      </c>
      <c r="D92" s="50" t="s">
        <v>252</v>
      </c>
      <c r="E92" s="50" t="s">
        <v>546</v>
      </c>
      <c r="F92" s="50">
        <v>92</v>
      </c>
      <c r="G92" s="50">
        <v>90</v>
      </c>
      <c r="H92" s="50">
        <f t="shared" si="4"/>
        <v>91</v>
      </c>
      <c r="I92" s="149" t="s">
        <v>46</v>
      </c>
    </row>
    <row r="93" spans="1:9">
      <c r="A93" s="229">
        <v>90</v>
      </c>
      <c r="B93" s="50" t="s">
        <v>586</v>
      </c>
      <c r="C93" s="50" t="s">
        <v>619</v>
      </c>
      <c r="D93" s="50" t="s">
        <v>131</v>
      </c>
      <c r="E93" s="50" t="s">
        <v>546</v>
      </c>
      <c r="F93" s="50">
        <v>92</v>
      </c>
      <c r="G93" s="50">
        <v>90</v>
      </c>
      <c r="H93" s="50">
        <f t="shared" si="4"/>
        <v>91</v>
      </c>
      <c r="I93" s="149" t="s">
        <v>46</v>
      </c>
    </row>
    <row r="94" spans="1:9">
      <c r="A94" s="229">
        <v>91</v>
      </c>
      <c r="B94" s="50" t="s">
        <v>620</v>
      </c>
      <c r="C94" s="50" t="s">
        <v>621</v>
      </c>
      <c r="D94" s="50" t="s">
        <v>131</v>
      </c>
      <c r="E94" s="50" t="s">
        <v>546</v>
      </c>
      <c r="F94" s="50">
        <v>93</v>
      </c>
      <c r="G94" s="50">
        <v>88</v>
      </c>
      <c r="H94" s="50">
        <f t="shared" si="4"/>
        <v>90.5</v>
      </c>
      <c r="I94" s="149" t="s">
        <v>46</v>
      </c>
    </row>
    <row r="95" spans="1:9">
      <c r="A95" s="229">
        <v>92</v>
      </c>
      <c r="B95" s="50" t="s">
        <v>200</v>
      </c>
      <c r="C95" s="50" t="s">
        <v>622</v>
      </c>
      <c r="D95" s="50" t="s">
        <v>131</v>
      </c>
      <c r="E95" s="50" t="s">
        <v>546</v>
      </c>
      <c r="F95" s="50">
        <v>90</v>
      </c>
      <c r="G95" s="50">
        <v>90</v>
      </c>
      <c r="H95" s="50">
        <f t="shared" si="4"/>
        <v>90</v>
      </c>
      <c r="I95" s="149" t="s">
        <v>46</v>
      </c>
    </row>
    <row r="96" spans="1:9">
      <c r="A96" s="229">
        <v>93</v>
      </c>
      <c r="B96" s="50" t="s">
        <v>212</v>
      </c>
      <c r="C96" s="50" t="s">
        <v>623</v>
      </c>
      <c r="D96" s="50" t="s">
        <v>131</v>
      </c>
      <c r="E96" s="50" t="s">
        <v>546</v>
      </c>
      <c r="F96" s="50">
        <v>89</v>
      </c>
      <c r="G96" s="50">
        <v>90</v>
      </c>
      <c r="H96" s="50">
        <f t="shared" si="4"/>
        <v>89.5</v>
      </c>
      <c r="I96" s="149" t="s">
        <v>46</v>
      </c>
    </row>
    <row r="97" spans="1:9">
      <c r="A97" s="229">
        <v>94</v>
      </c>
      <c r="B97" s="50" t="s">
        <v>565</v>
      </c>
      <c r="C97" s="50" t="s">
        <v>624</v>
      </c>
      <c r="D97" s="50" t="s">
        <v>131</v>
      </c>
      <c r="E97" s="50" t="s">
        <v>546</v>
      </c>
      <c r="F97" s="50">
        <v>91</v>
      </c>
      <c r="G97" s="50">
        <v>88</v>
      </c>
      <c r="H97" s="50">
        <f t="shared" si="4"/>
        <v>89.5</v>
      </c>
      <c r="I97" s="149" t="s">
        <v>46</v>
      </c>
    </row>
    <row r="98" spans="1:9">
      <c r="A98" s="229">
        <v>95</v>
      </c>
      <c r="B98" s="50" t="s">
        <v>315</v>
      </c>
      <c r="C98" s="50" t="s">
        <v>625</v>
      </c>
      <c r="D98" s="50" t="s">
        <v>131</v>
      </c>
      <c r="E98" s="50" t="s">
        <v>546</v>
      </c>
      <c r="F98" s="50">
        <v>90</v>
      </c>
      <c r="G98" s="50">
        <v>88</v>
      </c>
      <c r="H98" s="50">
        <f t="shared" si="4"/>
        <v>89</v>
      </c>
      <c r="I98" s="149" t="s">
        <v>46</v>
      </c>
    </row>
    <row r="99" spans="1:9">
      <c r="A99" s="229">
        <v>96</v>
      </c>
      <c r="B99" s="50" t="s">
        <v>620</v>
      </c>
      <c r="C99" s="50" t="s">
        <v>626</v>
      </c>
      <c r="D99" s="50" t="s">
        <v>131</v>
      </c>
      <c r="E99" s="50" t="s">
        <v>546</v>
      </c>
      <c r="F99" s="50">
        <v>91</v>
      </c>
      <c r="G99" s="50">
        <v>87</v>
      </c>
      <c r="H99" s="50">
        <f t="shared" si="4"/>
        <v>89</v>
      </c>
      <c r="I99" s="149" t="s">
        <v>46</v>
      </c>
    </row>
    <row r="100" spans="1:9">
      <c r="A100" s="229">
        <v>97</v>
      </c>
      <c r="B100" s="50" t="s">
        <v>212</v>
      </c>
      <c r="C100" s="50" t="s">
        <v>627</v>
      </c>
      <c r="D100" s="50" t="s">
        <v>252</v>
      </c>
      <c r="E100" s="50" t="s">
        <v>546</v>
      </c>
      <c r="F100" s="50">
        <v>89</v>
      </c>
      <c r="G100" s="50">
        <v>88</v>
      </c>
      <c r="H100" s="50">
        <f t="shared" si="4"/>
        <v>88.5</v>
      </c>
      <c r="I100" s="149" t="s">
        <v>46</v>
      </c>
    </row>
    <row r="101" spans="1:9">
      <c r="A101" s="229">
        <v>98</v>
      </c>
      <c r="B101" s="50" t="s">
        <v>217</v>
      </c>
      <c r="C101" s="50" t="s">
        <v>628</v>
      </c>
      <c r="D101" s="50" t="s">
        <v>131</v>
      </c>
      <c r="E101" s="50" t="s">
        <v>546</v>
      </c>
      <c r="F101" s="50">
        <v>89</v>
      </c>
      <c r="G101" s="50">
        <v>88</v>
      </c>
      <c r="H101" s="50">
        <f t="shared" si="4"/>
        <v>88.5</v>
      </c>
      <c r="I101" s="149" t="s">
        <v>46</v>
      </c>
    </row>
    <row r="102" spans="1:9">
      <c r="A102" s="229">
        <v>99</v>
      </c>
      <c r="B102" s="50" t="s">
        <v>250</v>
      </c>
      <c r="C102" s="50" t="s">
        <v>629</v>
      </c>
      <c r="D102" s="50" t="s">
        <v>252</v>
      </c>
      <c r="E102" s="50" t="s">
        <v>546</v>
      </c>
      <c r="F102" s="50">
        <v>92</v>
      </c>
      <c r="G102" s="50">
        <v>85</v>
      </c>
      <c r="H102" s="50">
        <f t="shared" si="4"/>
        <v>88.5</v>
      </c>
      <c r="I102" s="149" t="s">
        <v>46</v>
      </c>
    </row>
    <row r="103" spans="1:9">
      <c r="A103" s="229">
        <v>100</v>
      </c>
      <c r="B103" s="50" t="s">
        <v>250</v>
      </c>
      <c r="C103" s="50" t="s">
        <v>630</v>
      </c>
      <c r="D103" s="50" t="s">
        <v>252</v>
      </c>
      <c r="E103" s="50" t="s">
        <v>546</v>
      </c>
      <c r="F103" s="50">
        <v>92</v>
      </c>
      <c r="G103" s="50">
        <v>85</v>
      </c>
      <c r="H103" s="50">
        <f t="shared" si="4"/>
        <v>88.5</v>
      </c>
      <c r="I103" s="149" t="s">
        <v>46</v>
      </c>
    </row>
    <row r="104" spans="1:9">
      <c r="A104" s="229">
        <v>101</v>
      </c>
      <c r="B104" s="50" t="s">
        <v>562</v>
      </c>
      <c r="C104" s="50" t="s">
        <v>631</v>
      </c>
      <c r="D104" s="50" t="s">
        <v>252</v>
      </c>
      <c r="E104" s="50" t="s">
        <v>546</v>
      </c>
      <c r="F104" s="50">
        <v>88</v>
      </c>
      <c r="G104" s="50">
        <v>88</v>
      </c>
      <c r="H104" s="50">
        <f t="shared" si="4"/>
        <v>88</v>
      </c>
      <c r="I104" s="149" t="s">
        <v>46</v>
      </c>
    </row>
    <row r="105" spans="1:9">
      <c r="A105" s="229">
        <v>102</v>
      </c>
      <c r="B105" s="50" t="s">
        <v>330</v>
      </c>
      <c r="C105" s="50" t="s">
        <v>632</v>
      </c>
      <c r="D105" s="50" t="s">
        <v>252</v>
      </c>
      <c r="E105" s="50" t="s">
        <v>546</v>
      </c>
      <c r="F105" s="50">
        <v>90</v>
      </c>
      <c r="G105" s="50">
        <v>86</v>
      </c>
      <c r="H105" s="50">
        <f t="shared" si="4"/>
        <v>88</v>
      </c>
      <c r="I105" s="149" t="s">
        <v>46</v>
      </c>
    </row>
    <row r="106" spans="1:9">
      <c r="A106" s="229">
        <v>103</v>
      </c>
      <c r="B106" s="50" t="s">
        <v>236</v>
      </c>
      <c r="C106" s="50" t="s">
        <v>633</v>
      </c>
      <c r="D106" s="50" t="s">
        <v>252</v>
      </c>
      <c r="E106" s="50" t="s">
        <v>546</v>
      </c>
      <c r="F106" s="50">
        <v>87</v>
      </c>
      <c r="G106" s="50">
        <v>89</v>
      </c>
      <c r="H106" s="50">
        <f t="shared" si="4"/>
        <v>88</v>
      </c>
      <c r="I106" s="149" t="s">
        <v>46</v>
      </c>
    </row>
    <row r="107" spans="1:9">
      <c r="A107" s="229">
        <v>104</v>
      </c>
      <c r="B107" s="50" t="s">
        <v>470</v>
      </c>
      <c r="C107" s="50" t="s">
        <v>634</v>
      </c>
      <c r="D107" s="50" t="s">
        <v>252</v>
      </c>
      <c r="E107" s="50" t="s">
        <v>546</v>
      </c>
      <c r="F107" s="50">
        <v>88</v>
      </c>
      <c r="G107" s="50">
        <v>88</v>
      </c>
      <c r="H107" s="50">
        <f t="shared" si="4"/>
        <v>88</v>
      </c>
      <c r="I107" s="149" t="s">
        <v>46</v>
      </c>
    </row>
    <row r="108" spans="1:9">
      <c r="A108" s="229">
        <v>105</v>
      </c>
      <c r="B108" s="50" t="s">
        <v>210</v>
      </c>
      <c r="C108" s="50" t="s">
        <v>337</v>
      </c>
      <c r="D108" s="50" t="s">
        <v>131</v>
      </c>
      <c r="E108" s="50" t="s">
        <v>546</v>
      </c>
      <c r="F108" s="50">
        <v>91</v>
      </c>
      <c r="G108" s="50">
        <v>85</v>
      </c>
      <c r="H108" s="50">
        <f t="shared" si="4"/>
        <v>88</v>
      </c>
      <c r="I108" s="149" t="s">
        <v>46</v>
      </c>
    </row>
    <row r="109" spans="1:9">
      <c r="A109" s="229">
        <v>106</v>
      </c>
      <c r="B109" s="50" t="s">
        <v>210</v>
      </c>
      <c r="C109" s="50" t="s">
        <v>335</v>
      </c>
      <c r="D109" s="50" t="s">
        <v>252</v>
      </c>
      <c r="E109" s="50" t="s">
        <v>546</v>
      </c>
      <c r="F109" s="50">
        <v>91</v>
      </c>
      <c r="G109" s="50">
        <v>85</v>
      </c>
      <c r="H109" s="50">
        <f t="shared" si="4"/>
        <v>88</v>
      </c>
      <c r="I109" s="149" t="s">
        <v>46</v>
      </c>
    </row>
    <row r="110" spans="1:9">
      <c r="A110" s="229">
        <v>107</v>
      </c>
      <c r="B110" s="50" t="s">
        <v>315</v>
      </c>
      <c r="C110" s="50" t="s">
        <v>635</v>
      </c>
      <c r="D110" s="50" t="s">
        <v>252</v>
      </c>
      <c r="E110" s="50" t="s">
        <v>546</v>
      </c>
      <c r="F110" s="50">
        <v>90</v>
      </c>
      <c r="G110" s="50">
        <v>85</v>
      </c>
      <c r="H110" s="50">
        <f t="shared" si="4"/>
        <v>87.5</v>
      </c>
      <c r="I110" s="149" t="s">
        <v>46</v>
      </c>
    </row>
    <row r="111" spans="1:9">
      <c r="A111" s="229">
        <v>108</v>
      </c>
      <c r="B111" s="50" t="s">
        <v>236</v>
      </c>
      <c r="C111" s="50" t="s">
        <v>636</v>
      </c>
      <c r="D111" s="50" t="s">
        <v>252</v>
      </c>
      <c r="E111" s="50" t="s">
        <v>546</v>
      </c>
      <c r="F111" s="50">
        <v>88</v>
      </c>
      <c r="G111" s="50">
        <v>87</v>
      </c>
      <c r="H111" s="50">
        <f t="shared" si="4"/>
        <v>87.5</v>
      </c>
      <c r="I111" s="149" t="s">
        <v>46</v>
      </c>
    </row>
    <row r="112" spans="1:9">
      <c r="A112" s="229">
        <v>109</v>
      </c>
      <c r="B112" s="50" t="s">
        <v>143</v>
      </c>
      <c r="C112" s="50" t="s">
        <v>637</v>
      </c>
      <c r="D112" s="50" t="s">
        <v>131</v>
      </c>
      <c r="E112" s="50" t="s">
        <v>546</v>
      </c>
      <c r="F112" s="50">
        <v>88</v>
      </c>
      <c r="G112" s="50">
        <v>87</v>
      </c>
      <c r="H112" s="50">
        <f t="shared" si="4"/>
        <v>87.5</v>
      </c>
      <c r="I112" s="149" t="s">
        <v>46</v>
      </c>
    </row>
    <row r="113" spans="1:9">
      <c r="A113" s="229">
        <v>110</v>
      </c>
      <c r="B113" s="50" t="s">
        <v>638</v>
      </c>
      <c r="C113" s="50" t="s">
        <v>639</v>
      </c>
      <c r="D113" s="50" t="s">
        <v>252</v>
      </c>
      <c r="E113" s="50" t="s">
        <v>546</v>
      </c>
      <c r="F113" s="50">
        <v>92</v>
      </c>
      <c r="G113" s="50">
        <v>82</v>
      </c>
      <c r="H113" s="50">
        <f t="shared" si="4"/>
        <v>87</v>
      </c>
      <c r="I113" s="149" t="s">
        <v>46</v>
      </c>
    </row>
    <row r="114" spans="1:9">
      <c r="A114" s="229">
        <v>111</v>
      </c>
      <c r="B114" s="50" t="s">
        <v>477</v>
      </c>
      <c r="C114" s="50" t="s">
        <v>640</v>
      </c>
      <c r="D114" s="50" t="s">
        <v>252</v>
      </c>
      <c r="E114" s="50" t="s">
        <v>546</v>
      </c>
      <c r="F114" s="50">
        <v>91</v>
      </c>
      <c r="G114" s="50">
        <v>83</v>
      </c>
      <c r="H114" s="50">
        <f t="shared" si="4"/>
        <v>87</v>
      </c>
      <c r="I114" s="149" t="s">
        <v>46</v>
      </c>
    </row>
    <row r="115" spans="1:9">
      <c r="A115" s="229">
        <v>112</v>
      </c>
      <c r="B115" s="50" t="s">
        <v>212</v>
      </c>
      <c r="C115" s="50" t="s">
        <v>641</v>
      </c>
      <c r="D115" s="50" t="s">
        <v>131</v>
      </c>
      <c r="E115" s="50" t="s">
        <v>546</v>
      </c>
      <c r="F115" s="50">
        <v>86</v>
      </c>
      <c r="G115" s="50">
        <v>88</v>
      </c>
      <c r="H115" s="50">
        <f t="shared" si="4"/>
        <v>87</v>
      </c>
      <c r="I115" s="149" t="s">
        <v>46</v>
      </c>
    </row>
    <row r="116" spans="1:9">
      <c r="A116" s="229">
        <v>113</v>
      </c>
      <c r="B116" s="50" t="s">
        <v>565</v>
      </c>
      <c r="C116" s="50" t="s">
        <v>642</v>
      </c>
      <c r="D116" s="50" t="s">
        <v>252</v>
      </c>
      <c r="E116" s="50" t="s">
        <v>546</v>
      </c>
      <c r="F116" s="50">
        <v>89</v>
      </c>
      <c r="G116" s="50">
        <v>85</v>
      </c>
      <c r="H116" s="50">
        <f t="shared" si="4"/>
        <v>87</v>
      </c>
      <c r="I116" s="149" t="s">
        <v>46</v>
      </c>
    </row>
    <row r="117" spans="1:9">
      <c r="A117" s="229">
        <v>114</v>
      </c>
      <c r="B117" s="50" t="s">
        <v>212</v>
      </c>
      <c r="C117" s="50" t="s">
        <v>643</v>
      </c>
      <c r="D117" s="50" t="s">
        <v>252</v>
      </c>
      <c r="E117" s="50" t="s">
        <v>546</v>
      </c>
      <c r="F117" s="50">
        <v>87</v>
      </c>
      <c r="G117" s="50">
        <v>86</v>
      </c>
      <c r="H117" s="50">
        <f t="shared" si="4"/>
        <v>86.5</v>
      </c>
      <c r="I117" s="149" t="s">
        <v>46</v>
      </c>
    </row>
    <row r="118" spans="1:9">
      <c r="A118" s="229">
        <v>115</v>
      </c>
      <c r="B118" s="50" t="s">
        <v>237</v>
      </c>
      <c r="C118" s="50" t="s">
        <v>644</v>
      </c>
      <c r="D118" s="50" t="s">
        <v>131</v>
      </c>
      <c r="E118" s="50" t="s">
        <v>546</v>
      </c>
      <c r="F118" s="50">
        <v>90</v>
      </c>
      <c r="G118" s="50">
        <v>83</v>
      </c>
      <c r="H118" s="50">
        <f t="shared" si="4"/>
        <v>86.5</v>
      </c>
      <c r="I118" s="149" t="s">
        <v>46</v>
      </c>
    </row>
    <row r="119" spans="1:9">
      <c r="A119" s="229">
        <v>116</v>
      </c>
      <c r="B119" s="50" t="s">
        <v>28</v>
      </c>
      <c r="C119" s="50" t="s">
        <v>645</v>
      </c>
      <c r="D119" s="50" t="s">
        <v>131</v>
      </c>
      <c r="E119" s="50" t="s">
        <v>546</v>
      </c>
      <c r="F119" s="50">
        <v>89</v>
      </c>
      <c r="G119" s="50">
        <v>83</v>
      </c>
      <c r="H119" s="50">
        <f t="shared" si="4"/>
        <v>86</v>
      </c>
      <c r="I119" s="149" t="s">
        <v>46</v>
      </c>
    </row>
    <row r="120" spans="1:9">
      <c r="A120" s="229">
        <v>117</v>
      </c>
      <c r="B120" s="50" t="s">
        <v>212</v>
      </c>
      <c r="C120" s="50" t="s">
        <v>646</v>
      </c>
      <c r="D120" s="50" t="s">
        <v>131</v>
      </c>
      <c r="E120" s="50" t="s">
        <v>546</v>
      </c>
      <c r="F120" s="50">
        <v>87</v>
      </c>
      <c r="G120" s="50">
        <v>85</v>
      </c>
      <c r="H120" s="50">
        <f t="shared" si="4"/>
        <v>86</v>
      </c>
      <c r="I120" s="149" t="s">
        <v>46</v>
      </c>
    </row>
    <row r="121" spans="1:9">
      <c r="A121" s="229">
        <v>118</v>
      </c>
      <c r="B121" s="50" t="s">
        <v>347</v>
      </c>
      <c r="C121" s="50" t="s">
        <v>647</v>
      </c>
      <c r="D121" s="50" t="s">
        <v>252</v>
      </c>
      <c r="E121" s="50" t="s">
        <v>546</v>
      </c>
      <c r="F121" s="50">
        <v>87</v>
      </c>
      <c r="G121" s="50">
        <v>84</v>
      </c>
      <c r="H121" s="50">
        <f t="shared" si="4"/>
        <v>85.5</v>
      </c>
      <c r="I121" s="149" t="s">
        <v>46</v>
      </c>
    </row>
    <row r="122" spans="1:9">
      <c r="A122" s="229">
        <v>119</v>
      </c>
      <c r="B122" s="50" t="s">
        <v>250</v>
      </c>
      <c r="C122" s="50" t="s">
        <v>648</v>
      </c>
      <c r="D122" s="50" t="s">
        <v>252</v>
      </c>
      <c r="E122" s="50" t="s">
        <v>546</v>
      </c>
      <c r="F122" s="50">
        <v>89</v>
      </c>
      <c r="G122" s="50">
        <v>82</v>
      </c>
      <c r="H122" s="50">
        <f t="shared" si="4"/>
        <v>85.5</v>
      </c>
      <c r="I122" s="149" t="s">
        <v>46</v>
      </c>
    </row>
    <row r="123" spans="1:9">
      <c r="A123" s="229">
        <v>120</v>
      </c>
      <c r="B123" s="50" t="s">
        <v>421</v>
      </c>
      <c r="C123" s="50" t="s">
        <v>649</v>
      </c>
      <c r="D123" s="50" t="s">
        <v>131</v>
      </c>
      <c r="E123" s="50" t="s">
        <v>546</v>
      </c>
      <c r="F123" s="50">
        <v>85</v>
      </c>
      <c r="G123" s="50">
        <v>85</v>
      </c>
      <c r="H123" s="50">
        <f t="shared" si="4"/>
        <v>85</v>
      </c>
      <c r="I123" s="149" t="s">
        <v>46</v>
      </c>
    </row>
    <row r="124" spans="1:9">
      <c r="A124" s="229">
        <v>121</v>
      </c>
      <c r="B124" s="50" t="s">
        <v>143</v>
      </c>
      <c r="C124" s="50" t="s">
        <v>341</v>
      </c>
      <c r="D124" s="50" t="s">
        <v>131</v>
      </c>
      <c r="E124" s="50" t="s">
        <v>546</v>
      </c>
      <c r="F124" s="50">
        <v>85</v>
      </c>
      <c r="G124" s="50">
        <v>85</v>
      </c>
      <c r="H124" s="50">
        <f t="shared" si="4"/>
        <v>85</v>
      </c>
      <c r="I124" s="149" t="s">
        <v>46</v>
      </c>
    </row>
    <row r="125" spans="1:9">
      <c r="A125" s="229">
        <v>122</v>
      </c>
      <c r="B125" s="50" t="s">
        <v>212</v>
      </c>
      <c r="C125" s="50" t="s">
        <v>650</v>
      </c>
      <c r="D125" s="50" t="s">
        <v>252</v>
      </c>
      <c r="E125" s="50" t="s">
        <v>546</v>
      </c>
      <c r="F125" s="50">
        <v>86</v>
      </c>
      <c r="G125" s="50">
        <v>83</v>
      </c>
      <c r="H125" s="50">
        <f t="shared" si="4"/>
        <v>84.5</v>
      </c>
      <c r="I125" s="149" t="s">
        <v>46</v>
      </c>
    </row>
    <row r="126" spans="1:9">
      <c r="A126" s="150">
        <v>123</v>
      </c>
      <c r="B126" s="50" t="s">
        <v>304</v>
      </c>
      <c r="C126" s="50" t="s">
        <v>651</v>
      </c>
      <c r="D126" s="50" t="s">
        <v>252</v>
      </c>
      <c r="E126" s="50" t="s">
        <v>546</v>
      </c>
      <c r="F126" s="50">
        <v>84</v>
      </c>
      <c r="G126" s="50">
        <v>84</v>
      </c>
      <c r="H126" s="50">
        <f t="shared" si="4"/>
        <v>84</v>
      </c>
      <c r="I126" s="149" t="s">
        <v>46</v>
      </c>
    </row>
    <row r="127" ht="15.15" spans="1:9">
      <c r="A127" s="232">
        <v>124</v>
      </c>
      <c r="B127" s="233" t="s">
        <v>652</v>
      </c>
      <c r="C127" s="233" t="s">
        <v>653</v>
      </c>
      <c r="D127" s="233" t="s">
        <v>252</v>
      </c>
      <c r="E127" s="233" t="s">
        <v>546</v>
      </c>
      <c r="F127" s="233">
        <v>85</v>
      </c>
      <c r="G127" s="233">
        <v>80</v>
      </c>
      <c r="H127" s="233">
        <f t="shared" si="4"/>
        <v>82.5</v>
      </c>
      <c r="I127" s="234" t="s">
        <v>46</v>
      </c>
    </row>
    <row r="128" spans="1:9">
      <c r="A128" s="150"/>
      <c r="B128" s="150"/>
      <c r="C128" s="150"/>
      <c r="D128" s="150"/>
      <c r="E128" s="150"/>
      <c r="F128" s="150"/>
      <c r="G128" s="150"/>
      <c r="H128" s="150"/>
      <c r="I128" s="150"/>
    </row>
    <row r="129" spans="1:9">
      <c r="A129" s="150"/>
      <c r="B129" s="150"/>
      <c r="C129" s="150"/>
      <c r="D129" s="151" t="s">
        <v>96</v>
      </c>
      <c r="E129" s="151"/>
      <c r="F129" s="151"/>
      <c r="G129" s="151"/>
      <c r="H129" s="150"/>
      <c r="I129" s="150"/>
    </row>
    <row r="130" spans="1:9">
      <c r="A130" s="150"/>
      <c r="B130" s="150"/>
      <c r="C130" s="150"/>
      <c r="D130" s="151"/>
      <c r="E130" s="151"/>
      <c r="F130" s="151"/>
      <c r="G130" s="151"/>
      <c r="H130" s="150"/>
      <c r="I130" s="150"/>
    </row>
    <row r="131" spans="1:9">
      <c r="A131" s="150"/>
      <c r="B131" s="150"/>
      <c r="C131" s="150"/>
      <c r="D131" s="151"/>
      <c r="E131" s="151"/>
      <c r="F131" s="151"/>
      <c r="G131" s="151"/>
      <c r="H131" s="150"/>
      <c r="I131" s="150"/>
    </row>
  </sheetData>
  <mergeCells count="4">
    <mergeCell ref="A1:I1"/>
    <mergeCell ref="A2:C2"/>
    <mergeCell ref="D2:I2"/>
    <mergeCell ref="D129:G13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workbookViewId="0">
      <selection activeCell="L7" sqref="L7"/>
    </sheetView>
  </sheetViews>
  <sheetFormatPr defaultColWidth="8.88888888888889" defaultRowHeight="14.4"/>
  <cols>
    <col min="3" max="3" width="9.44444444444444" customWidth="1"/>
    <col min="4" max="4" width="11.1111111111111" customWidth="1"/>
    <col min="5" max="5" width="33.5555555555556" customWidth="1"/>
    <col min="8" max="8" width="10" customWidth="1"/>
    <col min="9" max="9" width="22.3333333333333" customWidth="1"/>
  </cols>
  <sheetData>
    <row r="1" ht="17.4" spans="1:9">
      <c r="A1" s="201" t="s">
        <v>97</v>
      </c>
      <c r="B1" s="201"/>
      <c r="C1" s="201"/>
      <c r="D1" s="201"/>
      <c r="E1" s="201"/>
      <c r="F1" s="201"/>
      <c r="G1" s="201"/>
      <c r="H1" s="202"/>
      <c r="I1" s="201"/>
    </row>
    <row r="2" spans="1:9">
      <c r="A2" s="145" t="s">
        <v>1</v>
      </c>
      <c r="B2" s="145"/>
      <c r="C2" s="145"/>
      <c r="D2" s="146" t="s">
        <v>654</v>
      </c>
      <c r="E2" s="146"/>
      <c r="F2" s="146"/>
      <c r="G2" s="146"/>
      <c r="H2" s="203"/>
      <c r="I2" s="146"/>
    </row>
    <row r="3" ht="43.2" spans="1:9">
      <c r="A3" s="145" t="s">
        <v>3</v>
      </c>
      <c r="B3" s="79" t="s">
        <v>4</v>
      </c>
      <c r="C3" s="79" t="s">
        <v>5</v>
      </c>
      <c r="D3" s="79" t="s">
        <v>6</v>
      </c>
      <c r="E3" s="79" t="s">
        <v>7</v>
      </c>
      <c r="F3" s="79" t="s">
        <v>8</v>
      </c>
      <c r="G3" s="79" t="s">
        <v>9</v>
      </c>
      <c r="H3" s="204" t="s">
        <v>655</v>
      </c>
      <c r="I3" s="79" t="s">
        <v>11</v>
      </c>
    </row>
    <row r="4" spans="1:9">
      <c r="A4" s="50">
        <v>1</v>
      </c>
      <c r="B4" s="205" t="s">
        <v>25</v>
      </c>
      <c r="C4" s="205" t="s">
        <v>48</v>
      </c>
      <c r="D4" s="205" t="s">
        <v>14</v>
      </c>
      <c r="E4" s="205" t="s">
        <v>656</v>
      </c>
      <c r="F4" s="206">
        <v>97.25</v>
      </c>
      <c r="G4" s="145">
        <v>93.44</v>
      </c>
      <c r="H4" s="207">
        <f t="shared" ref="H4:H12" si="0">(F4+G4)/2</f>
        <v>95.345</v>
      </c>
      <c r="I4" s="145" t="s">
        <v>16</v>
      </c>
    </row>
    <row r="5" ht="15.6" spans="1:9">
      <c r="A5" s="50">
        <v>2</v>
      </c>
      <c r="B5" s="205" t="s">
        <v>65</v>
      </c>
      <c r="C5" s="205" t="s">
        <v>66</v>
      </c>
      <c r="D5" s="205" t="s">
        <v>14</v>
      </c>
      <c r="E5" s="205" t="s">
        <v>657</v>
      </c>
      <c r="F5" s="206">
        <v>95.13</v>
      </c>
      <c r="G5" s="145">
        <v>89.44</v>
      </c>
      <c r="H5" s="207">
        <f t="shared" si="0"/>
        <v>92.285</v>
      </c>
      <c r="I5" s="145" t="s">
        <v>46</v>
      </c>
    </row>
    <row r="6" spans="1:9">
      <c r="A6" s="50">
        <v>3</v>
      </c>
      <c r="B6" s="205" t="s">
        <v>61</v>
      </c>
      <c r="C6" s="205" t="s">
        <v>62</v>
      </c>
      <c r="D6" s="205" t="s">
        <v>14</v>
      </c>
      <c r="E6" s="205" t="s">
        <v>658</v>
      </c>
      <c r="F6" s="206">
        <v>96</v>
      </c>
      <c r="G6" s="145">
        <v>89.44</v>
      </c>
      <c r="H6" s="207">
        <f t="shared" si="0"/>
        <v>92.72</v>
      </c>
      <c r="I6" s="145" t="s">
        <v>46</v>
      </c>
    </row>
    <row r="7" spans="1:9">
      <c r="A7" s="50">
        <v>4</v>
      </c>
      <c r="B7" s="205" t="s">
        <v>108</v>
      </c>
      <c r="C7" s="205" t="s">
        <v>109</v>
      </c>
      <c r="D7" s="205" t="s">
        <v>14</v>
      </c>
      <c r="E7" s="205" t="s">
        <v>659</v>
      </c>
      <c r="F7" s="206">
        <v>93.75</v>
      </c>
      <c r="G7" s="145">
        <v>86.78</v>
      </c>
      <c r="H7" s="207">
        <f t="shared" si="0"/>
        <v>90.265</v>
      </c>
      <c r="I7" s="145" t="s">
        <v>46</v>
      </c>
    </row>
    <row r="8" spans="1:9">
      <c r="A8" s="50">
        <v>5</v>
      </c>
      <c r="B8" s="205" t="s">
        <v>307</v>
      </c>
      <c r="C8" s="205" t="s">
        <v>660</v>
      </c>
      <c r="D8" s="205" t="s">
        <v>14</v>
      </c>
      <c r="E8" s="205" t="s">
        <v>661</v>
      </c>
      <c r="F8" s="206">
        <v>96</v>
      </c>
      <c r="G8" s="145">
        <v>90.33</v>
      </c>
      <c r="H8" s="207">
        <f t="shared" si="0"/>
        <v>93.165</v>
      </c>
      <c r="I8" s="145" t="s">
        <v>16</v>
      </c>
    </row>
    <row r="9" spans="1:9">
      <c r="A9" s="50">
        <v>6</v>
      </c>
      <c r="B9" s="205" t="s">
        <v>662</v>
      </c>
      <c r="C9" s="205" t="s">
        <v>663</v>
      </c>
      <c r="D9" s="205" t="s">
        <v>131</v>
      </c>
      <c r="E9" s="205" t="s">
        <v>664</v>
      </c>
      <c r="F9" s="206">
        <v>81.55</v>
      </c>
      <c r="G9" s="145">
        <v>83.33</v>
      </c>
      <c r="H9" s="207">
        <f t="shared" si="0"/>
        <v>82.44</v>
      </c>
      <c r="I9" s="145" t="s">
        <v>46</v>
      </c>
    </row>
    <row r="10" spans="1:9">
      <c r="A10" s="50">
        <v>7</v>
      </c>
      <c r="B10" s="205" t="s">
        <v>292</v>
      </c>
      <c r="C10" s="205" t="s">
        <v>519</v>
      </c>
      <c r="D10" s="205" t="s">
        <v>14</v>
      </c>
      <c r="E10" s="205" t="s">
        <v>665</v>
      </c>
      <c r="F10" s="206">
        <v>94.5</v>
      </c>
      <c r="G10" s="145">
        <v>89.22</v>
      </c>
      <c r="H10" s="207">
        <f t="shared" si="0"/>
        <v>91.86</v>
      </c>
      <c r="I10" s="145" t="s">
        <v>46</v>
      </c>
    </row>
    <row r="11" spans="1:9">
      <c r="A11" s="50">
        <v>8</v>
      </c>
      <c r="B11" s="205" t="s">
        <v>37</v>
      </c>
      <c r="C11" s="205" t="s">
        <v>38</v>
      </c>
      <c r="D11" s="205" t="s">
        <v>14</v>
      </c>
      <c r="E11" s="205" t="s">
        <v>666</v>
      </c>
      <c r="F11" s="206">
        <v>93.75</v>
      </c>
      <c r="G11" s="145">
        <v>88.33</v>
      </c>
      <c r="H11" s="207">
        <f t="shared" si="0"/>
        <v>91.04</v>
      </c>
      <c r="I11" s="145" t="s">
        <v>46</v>
      </c>
    </row>
    <row r="12" spans="1:9">
      <c r="A12" s="50">
        <v>9</v>
      </c>
      <c r="B12" s="205" t="s">
        <v>31</v>
      </c>
      <c r="C12" s="205" t="s">
        <v>32</v>
      </c>
      <c r="D12" s="205" t="s">
        <v>14</v>
      </c>
      <c r="E12" s="205" t="s">
        <v>667</v>
      </c>
      <c r="F12" s="206">
        <v>90.5</v>
      </c>
      <c r="G12" s="145">
        <v>86.89</v>
      </c>
      <c r="H12" s="207">
        <f t="shared" si="0"/>
        <v>88.695</v>
      </c>
      <c r="I12" s="145" t="s">
        <v>46</v>
      </c>
    </row>
    <row r="13" spans="1:9">
      <c r="A13" s="50">
        <v>10</v>
      </c>
      <c r="B13" s="145" t="s">
        <v>195</v>
      </c>
      <c r="C13" s="145" t="s">
        <v>668</v>
      </c>
      <c r="D13" s="145" t="s">
        <v>252</v>
      </c>
      <c r="E13" s="208" t="s">
        <v>669</v>
      </c>
      <c r="F13" s="209">
        <v>91.0555555555556</v>
      </c>
      <c r="G13" s="145">
        <v>90.56</v>
      </c>
      <c r="H13" s="207">
        <f t="shared" ref="H13:H40" si="1">AVERAGE(F13:G13)</f>
        <v>90.8077777777778</v>
      </c>
      <c r="I13" s="145" t="s">
        <v>16</v>
      </c>
    </row>
    <row r="14" spans="1:9">
      <c r="A14" s="50">
        <v>11</v>
      </c>
      <c r="B14" s="145" t="s">
        <v>298</v>
      </c>
      <c r="C14" s="145" t="s">
        <v>670</v>
      </c>
      <c r="D14" s="145" t="s">
        <v>131</v>
      </c>
      <c r="E14" s="210"/>
      <c r="F14" s="209">
        <v>90.3333333333333</v>
      </c>
      <c r="G14" s="145">
        <v>90.19</v>
      </c>
      <c r="H14" s="207">
        <f t="shared" si="1"/>
        <v>90.2616666666667</v>
      </c>
      <c r="I14" s="145" t="s">
        <v>16</v>
      </c>
    </row>
    <row r="15" spans="1:9">
      <c r="A15" s="50">
        <v>12</v>
      </c>
      <c r="B15" s="145" t="s">
        <v>620</v>
      </c>
      <c r="C15" s="145" t="s">
        <v>671</v>
      </c>
      <c r="D15" s="145" t="s">
        <v>252</v>
      </c>
      <c r="E15" s="210"/>
      <c r="F15" s="209">
        <v>88.3888888888889</v>
      </c>
      <c r="G15" s="145">
        <v>88.48</v>
      </c>
      <c r="H15" s="207">
        <f t="shared" si="1"/>
        <v>88.4344444444445</v>
      </c>
      <c r="I15" s="145" t="s">
        <v>46</v>
      </c>
    </row>
    <row r="16" spans="1:9">
      <c r="A16" s="50">
        <v>13</v>
      </c>
      <c r="B16" s="145" t="s">
        <v>298</v>
      </c>
      <c r="C16" s="145" t="s">
        <v>672</v>
      </c>
      <c r="D16" s="145" t="s">
        <v>252</v>
      </c>
      <c r="E16" s="210"/>
      <c r="F16" s="209">
        <v>88.1666666666667</v>
      </c>
      <c r="G16" s="145">
        <v>87.69</v>
      </c>
      <c r="H16" s="207">
        <f t="shared" si="1"/>
        <v>87.9283333333333</v>
      </c>
      <c r="I16" s="145" t="s">
        <v>46</v>
      </c>
    </row>
    <row r="17" spans="1:9">
      <c r="A17" s="50">
        <v>14</v>
      </c>
      <c r="B17" s="145" t="s">
        <v>195</v>
      </c>
      <c r="C17" s="145" t="s">
        <v>673</v>
      </c>
      <c r="D17" s="145" t="s">
        <v>252</v>
      </c>
      <c r="E17" s="210"/>
      <c r="F17" s="209">
        <v>87.1111111111111</v>
      </c>
      <c r="G17" s="145">
        <v>88.95</v>
      </c>
      <c r="H17" s="207">
        <f t="shared" si="1"/>
        <v>88.0305555555556</v>
      </c>
      <c r="I17" s="145" t="s">
        <v>46</v>
      </c>
    </row>
    <row r="18" spans="1:9">
      <c r="A18" s="50">
        <v>15</v>
      </c>
      <c r="B18" s="145" t="s">
        <v>620</v>
      </c>
      <c r="C18" s="145" t="s">
        <v>674</v>
      </c>
      <c r="D18" s="145" t="s">
        <v>252</v>
      </c>
      <c r="E18" s="210"/>
      <c r="F18" s="209">
        <v>84.9444444444444</v>
      </c>
      <c r="G18" s="145">
        <v>88.69</v>
      </c>
      <c r="H18" s="207">
        <f t="shared" si="1"/>
        <v>86.8172222222222</v>
      </c>
      <c r="I18" s="145" t="s">
        <v>46</v>
      </c>
    </row>
    <row r="19" spans="1:9">
      <c r="A19" s="50">
        <v>16</v>
      </c>
      <c r="B19" s="145" t="s">
        <v>250</v>
      </c>
      <c r="C19" s="145" t="s">
        <v>630</v>
      </c>
      <c r="D19" s="145" t="s">
        <v>252</v>
      </c>
      <c r="E19" s="210"/>
      <c r="F19" s="211">
        <v>87.7777777777778</v>
      </c>
      <c r="G19" s="145">
        <v>85.58</v>
      </c>
      <c r="H19" s="207">
        <f t="shared" si="1"/>
        <v>86.6788888888889</v>
      </c>
      <c r="I19" s="145" t="s">
        <v>46</v>
      </c>
    </row>
    <row r="20" spans="1:9">
      <c r="A20" s="50">
        <v>17</v>
      </c>
      <c r="B20" s="145" t="s">
        <v>250</v>
      </c>
      <c r="C20" s="145" t="s">
        <v>675</v>
      </c>
      <c r="D20" s="145" t="s">
        <v>131</v>
      </c>
      <c r="E20" s="210"/>
      <c r="F20" s="211">
        <v>85.4444444444444</v>
      </c>
      <c r="G20" s="145">
        <v>87.69</v>
      </c>
      <c r="H20" s="207">
        <f t="shared" si="1"/>
        <v>86.5672222222222</v>
      </c>
      <c r="I20" s="145" t="s">
        <v>46</v>
      </c>
    </row>
    <row r="21" spans="1:9">
      <c r="A21" s="50">
        <v>18</v>
      </c>
      <c r="B21" s="145" t="s">
        <v>244</v>
      </c>
      <c r="C21" s="145" t="s">
        <v>676</v>
      </c>
      <c r="D21" s="145" t="s">
        <v>131</v>
      </c>
      <c r="E21" s="210"/>
      <c r="F21" s="209">
        <v>85.6666666666667</v>
      </c>
      <c r="G21" s="145">
        <v>86.47</v>
      </c>
      <c r="H21" s="207">
        <f t="shared" si="1"/>
        <v>86.0683333333334</v>
      </c>
      <c r="I21" s="145" t="s">
        <v>46</v>
      </c>
    </row>
    <row r="22" spans="1:9">
      <c r="A22" s="50">
        <v>19</v>
      </c>
      <c r="B22" s="145" t="s">
        <v>467</v>
      </c>
      <c r="C22" s="145" t="s">
        <v>677</v>
      </c>
      <c r="D22" s="145" t="s">
        <v>252</v>
      </c>
      <c r="E22" s="210"/>
      <c r="F22" s="209">
        <v>86.4444444444444</v>
      </c>
      <c r="G22" s="145">
        <v>85.68</v>
      </c>
      <c r="H22" s="207">
        <f t="shared" si="1"/>
        <v>86.0622222222222</v>
      </c>
      <c r="I22" s="145" t="s">
        <v>46</v>
      </c>
    </row>
    <row r="23" spans="1:9">
      <c r="A23" s="50">
        <v>20</v>
      </c>
      <c r="B23" s="145" t="s">
        <v>327</v>
      </c>
      <c r="C23" s="145" t="s">
        <v>678</v>
      </c>
      <c r="D23" s="145" t="s">
        <v>131</v>
      </c>
      <c r="E23" s="210"/>
      <c r="F23" s="209">
        <v>85.2777777777778</v>
      </c>
      <c r="G23" s="145">
        <v>85.54</v>
      </c>
      <c r="H23" s="207">
        <f t="shared" si="1"/>
        <v>85.4088888888889</v>
      </c>
      <c r="I23" s="145" t="s">
        <v>46</v>
      </c>
    </row>
    <row r="24" spans="1:9">
      <c r="A24" s="50">
        <v>21</v>
      </c>
      <c r="B24" s="145" t="s">
        <v>477</v>
      </c>
      <c r="C24" s="145" t="s">
        <v>679</v>
      </c>
      <c r="D24" s="145" t="s">
        <v>131</v>
      </c>
      <c r="E24" s="210"/>
      <c r="F24" s="209">
        <v>84.7777777777778</v>
      </c>
      <c r="G24" s="145">
        <v>81.09</v>
      </c>
      <c r="H24" s="207">
        <f t="shared" si="1"/>
        <v>82.9338888888889</v>
      </c>
      <c r="I24" s="145" t="s">
        <v>46</v>
      </c>
    </row>
    <row r="25" spans="1:9">
      <c r="A25" s="50">
        <v>22</v>
      </c>
      <c r="B25" s="145" t="s">
        <v>407</v>
      </c>
      <c r="C25" s="145" t="s">
        <v>680</v>
      </c>
      <c r="D25" s="145" t="s">
        <v>252</v>
      </c>
      <c r="E25" s="210"/>
      <c r="F25" s="211">
        <v>85.2777777777778</v>
      </c>
      <c r="G25" s="145">
        <v>80.31</v>
      </c>
      <c r="H25" s="207">
        <f t="shared" si="1"/>
        <v>82.7938888888889</v>
      </c>
      <c r="I25" s="145" t="s">
        <v>46</v>
      </c>
    </row>
    <row r="26" spans="1:9">
      <c r="A26" s="50">
        <v>23</v>
      </c>
      <c r="B26" s="145" t="s">
        <v>244</v>
      </c>
      <c r="C26" s="145" t="s">
        <v>681</v>
      </c>
      <c r="D26" s="145" t="s">
        <v>252</v>
      </c>
      <c r="E26" s="210"/>
      <c r="F26" s="209">
        <v>86.1111111111111</v>
      </c>
      <c r="G26" s="145">
        <v>78.57</v>
      </c>
      <c r="H26" s="207">
        <f t="shared" si="1"/>
        <v>82.3405555555555</v>
      </c>
      <c r="I26" s="145" t="s">
        <v>46</v>
      </c>
    </row>
    <row r="27" spans="1:9">
      <c r="A27" s="50">
        <v>24</v>
      </c>
      <c r="B27" s="145" t="s">
        <v>407</v>
      </c>
      <c r="C27" s="145" t="s">
        <v>682</v>
      </c>
      <c r="D27" s="145" t="s">
        <v>252</v>
      </c>
      <c r="E27" s="210"/>
      <c r="F27" s="212">
        <v>84.8888888888889</v>
      </c>
      <c r="G27" s="145">
        <v>79.15</v>
      </c>
      <c r="H27" s="207">
        <f t="shared" si="1"/>
        <v>82.0194444444444</v>
      </c>
      <c r="I27" s="145" t="s">
        <v>46</v>
      </c>
    </row>
    <row r="28" spans="1:9">
      <c r="A28" s="50">
        <v>25</v>
      </c>
      <c r="B28" s="145" t="s">
        <v>219</v>
      </c>
      <c r="C28" s="145" t="s">
        <v>683</v>
      </c>
      <c r="D28" s="145" t="s">
        <v>252</v>
      </c>
      <c r="E28" s="210"/>
      <c r="F28" s="209">
        <v>84.7222222222222</v>
      </c>
      <c r="G28" s="145">
        <v>73.69</v>
      </c>
      <c r="H28" s="207">
        <f t="shared" si="1"/>
        <v>79.2061111111111</v>
      </c>
      <c r="I28" s="145" t="s">
        <v>95</v>
      </c>
    </row>
    <row r="29" spans="1:9">
      <c r="A29" s="50">
        <v>26</v>
      </c>
      <c r="B29" s="145" t="s">
        <v>202</v>
      </c>
      <c r="C29" s="145" t="s">
        <v>684</v>
      </c>
      <c r="D29" s="145" t="s">
        <v>252</v>
      </c>
      <c r="E29" s="210"/>
      <c r="F29" s="209">
        <v>84.5555555555556</v>
      </c>
      <c r="G29" s="145">
        <v>72.28</v>
      </c>
      <c r="H29" s="207">
        <f t="shared" si="1"/>
        <v>78.4177777777778</v>
      </c>
      <c r="I29" s="145" t="s">
        <v>95</v>
      </c>
    </row>
    <row r="30" spans="1:9">
      <c r="A30" s="50">
        <v>27</v>
      </c>
      <c r="B30" s="145" t="s">
        <v>562</v>
      </c>
      <c r="C30" s="145" t="s">
        <v>685</v>
      </c>
      <c r="D30" s="145" t="s">
        <v>252</v>
      </c>
      <c r="E30" s="213"/>
      <c r="F30" s="209">
        <v>84.1111111111111</v>
      </c>
      <c r="G30" s="145">
        <v>72.95</v>
      </c>
      <c r="H30" s="207">
        <f t="shared" si="1"/>
        <v>78.5305555555556</v>
      </c>
      <c r="I30" s="145" t="s">
        <v>95</v>
      </c>
    </row>
    <row r="31" spans="1:9">
      <c r="A31" s="50">
        <v>28</v>
      </c>
      <c r="B31" s="145" t="s">
        <v>152</v>
      </c>
      <c r="C31" s="145" t="s">
        <v>686</v>
      </c>
      <c r="D31" s="214" t="s">
        <v>14</v>
      </c>
      <c r="E31" s="208" t="s">
        <v>687</v>
      </c>
      <c r="F31" s="145">
        <v>96</v>
      </c>
      <c r="G31" s="145">
        <v>90.25</v>
      </c>
      <c r="H31" s="207">
        <f t="shared" si="1"/>
        <v>93.125</v>
      </c>
      <c r="I31" s="214" t="s">
        <v>16</v>
      </c>
    </row>
    <row r="32" spans="1:9">
      <c r="A32" s="50">
        <v>29</v>
      </c>
      <c r="B32" s="145" t="s">
        <v>250</v>
      </c>
      <c r="C32" s="145" t="s">
        <v>688</v>
      </c>
      <c r="D32" s="214" t="s">
        <v>14</v>
      </c>
      <c r="E32" s="210"/>
      <c r="F32" s="145">
        <v>94.9</v>
      </c>
      <c r="G32" s="145">
        <v>84.28</v>
      </c>
      <c r="H32" s="207">
        <f t="shared" si="1"/>
        <v>89.59</v>
      </c>
      <c r="I32" s="214" t="s">
        <v>46</v>
      </c>
    </row>
    <row r="33" spans="1:9">
      <c r="A33" s="50">
        <v>30</v>
      </c>
      <c r="B33" s="145" t="s">
        <v>225</v>
      </c>
      <c r="C33" s="145" t="s">
        <v>226</v>
      </c>
      <c r="D33" s="214" t="s">
        <v>14</v>
      </c>
      <c r="E33" s="210"/>
      <c r="F33" s="145">
        <v>95.6</v>
      </c>
      <c r="G33" s="145">
        <v>83.54</v>
      </c>
      <c r="H33" s="207">
        <f t="shared" si="1"/>
        <v>89.57</v>
      </c>
      <c r="I33" s="214" t="s">
        <v>46</v>
      </c>
    </row>
    <row r="34" spans="1:9">
      <c r="A34" s="50">
        <v>31</v>
      </c>
      <c r="B34" s="145" t="s">
        <v>421</v>
      </c>
      <c r="C34" s="145" t="s">
        <v>689</v>
      </c>
      <c r="D34" s="214" t="s">
        <v>14</v>
      </c>
      <c r="E34" s="210"/>
      <c r="F34" s="145">
        <v>93.2</v>
      </c>
      <c r="G34" s="145">
        <v>85.56</v>
      </c>
      <c r="H34" s="207">
        <f t="shared" si="1"/>
        <v>89.38</v>
      </c>
      <c r="I34" s="214" t="s">
        <v>46</v>
      </c>
    </row>
    <row r="35" spans="1:9">
      <c r="A35" s="50">
        <v>32</v>
      </c>
      <c r="B35" s="145" t="s">
        <v>690</v>
      </c>
      <c r="C35" s="145" t="s">
        <v>691</v>
      </c>
      <c r="D35" s="214" t="s">
        <v>14</v>
      </c>
      <c r="E35" s="210"/>
      <c r="F35" s="145">
        <v>93</v>
      </c>
      <c r="G35" s="145">
        <v>85.69</v>
      </c>
      <c r="H35" s="207">
        <f t="shared" si="1"/>
        <v>89.345</v>
      </c>
      <c r="I35" s="214" t="s">
        <v>46</v>
      </c>
    </row>
    <row r="36" spans="1:9">
      <c r="A36" s="50">
        <v>33</v>
      </c>
      <c r="B36" s="145" t="s">
        <v>227</v>
      </c>
      <c r="C36" s="145" t="s">
        <v>692</v>
      </c>
      <c r="D36" s="214" t="s">
        <v>131</v>
      </c>
      <c r="E36" s="210"/>
      <c r="F36" s="145">
        <v>92.4</v>
      </c>
      <c r="G36" s="145">
        <v>82.35</v>
      </c>
      <c r="H36" s="207">
        <f t="shared" si="1"/>
        <v>87.375</v>
      </c>
      <c r="I36" s="214" t="s">
        <v>46</v>
      </c>
    </row>
    <row r="37" spans="1:9">
      <c r="A37" s="50">
        <v>34</v>
      </c>
      <c r="B37" s="145" t="s">
        <v>244</v>
      </c>
      <c r="C37" s="145" t="s">
        <v>245</v>
      </c>
      <c r="D37" s="214" t="s">
        <v>14</v>
      </c>
      <c r="E37" s="210"/>
      <c r="F37" s="145">
        <v>92.2</v>
      </c>
      <c r="G37" s="145">
        <v>82.49</v>
      </c>
      <c r="H37" s="207">
        <f t="shared" si="1"/>
        <v>87.345</v>
      </c>
      <c r="I37" s="214" t="s">
        <v>46</v>
      </c>
    </row>
    <row r="38" spans="1:9">
      <c r="A38" s="50">
        <v>35</v>
      </c>
      <c r="B38" s="145" t="s">
        <v>237</v>
      </c>
      <c r="C38" s="145" t="s">
        <v>693</v>
      </c>
      <c r="D38" s="214" t="s">
        <v>131</v>
      </c>
      <c r="E38" s="210"/>
      <c r="F38" s="145">
        <v>90.7</v>
      </c>
      <c r="G38" s="145">
        <v>81.58</v>
      </c>
      <c r="H38" s="207">
        <f t="shared" si="1"/>
        <v>86.14</v>
      </c>
      <c r="I38" s="214" t="s">
        <v>46</v>
      </c>
    </row>
    <row r="39" spans="1:9">
      <c r="A39" s="50">
        <v>36</v>
      </c>
      <c r="B39" s="145" t="s">
        <v>195</v>
      </c>
      <c r="C39" s="145" t="s">
        <v>694</v>
      </c>
      <c r="D39" s="214" t="s">
        <v>14</v>
      </c>
      <c r="E39" s="210"/>
      <c r="F39" s="145">
        <v>86</v>
      </c>
      <c r="G39" s="145">
        <v>73.29</v>
      </c>
      <c r="H39" s="207">
        <f t="shared" si="1"/>
        <v>79.645</v>
      </c>
      <c r="I39" s="214" t="s">
        <v>95</v>
      </c>
    </row>
    <row r="40" spans="1:9">
      <c r="A40" s="50">
        <v>37</v>
      </c>
      <c r="B40" s="145" t="s">
        <v>312</v>
      </c>
      <c r="C40" s="145" t="s">
        <v>695</v>
      </c>
      <c r="D40" s="214" t="s">
        <v>14</v>
      </c>
      <c r="E40" s="213"/>
      <c r="F40" s="145">
        <v>85</v>
      </c>
      <c r="G40" s="145">
        <v>74.29</v>
      </c>
      <c r="H40" s="207">
        <f t="shared" si="1"/>
        <v>79.645</v>
      </c>
      <c r="I40" s="214" t="s">
        <v>95</v>
      </c>
    </row>
    <row r="41" spans="1:9">
      <c r="A41" s="50">
        <v>38</v>
      </c>
      <c r="B41" s="145" t="s">
        <v>467</v>
      </c>
      <c r="C41" s="145" t="s">
        <v>696</v>
      </c>
      <c r="D41" s="145" t="s">
        <v>252</v>
      </c>
      <c r="E41" s="208" t="s">
        <v>697</v>
      </c>
      <c r="F41" s="79">
        <v>96.4</v>
      </c>
      <c r="G41" s="145">
        <v>90.21</v>
      </c>
      <c r="H41" s="207">
        <f t="shared" ref="H41:H55" si="2">(F41+G41)/2</f>
        <v>93.305</v>
      </c>
      <c r="I41" s="145" t="s">
        <v>16</v>
      </c>
    </row>
    <row r="42" spans="1:9">
      <c r="A42" s="50">
        <v>39</v>
      </c>
      <c r="B42" s="145" t="s">
        <v>195</v>
      </c>
      <c r="C42" s="145" t="s">
        <v>698</v>
      </c>
      <c r="D42" s="145" t="s">
        <v>252</v>
      </c>
      <c r="E42" s="210"/>
      <c r="F42" s="79">
        <v>95.6</v>
      </c>
      <c r="G42" s="145">
        <v>90.95</v>
      </c>
      <c r="H42" s="207">
        <f t="shared" si="2"/>
        <v>93.275</v>
      </c>
      <c r="I42" s="145" t="s">
        <v>16</v>
      </c>
    </row>
    <row r="43" spans="1:9">
      <c r="A43" s="50">
        <v>40</v>
      </c>
      <c r="B43" s="145" t="s">
        <v>227</v>
      </c>
      <c r="C43" s="145" t="s">
        <v>699</v>
      </c>
      <c r="D43" s="145" t="s">
        <v>252</v>
      </c>
      <c r="E43" s="210"/>
      <c r="F43" s="79">
        <v>90.65</v>
      </c>
      <c r="G43" s="145">
        <v>89.18</v>
      </c>
      <c r="H43" s="207">
        <f t="shared" si="2"/>
        <v>89.915</v>
      </c>
      <c r="I43" s="145" t="s">
        <v>46</v>
      </c>
    </row>
    <row r="44" spans="1:9">
      <c r="A44" s="50">
        <v>41</v>
      </c>
      <c r="B44" s="145" t="s">
        <v>244</v>
      </c>
      <c r="C44" s="145" t="s">
        <v>700</v>
      </c>
      <c r="D44" s="145" t="s">
        <v>252</v>
      </c>
      <c r="E44" s="210"/>
      <c r="F44" s="79">
        <v>93.34</v>
      </c>
      <c r="G44" s="145">
        <v>85.9</v>
      </c>
      <c r="H44" s="207">
        <f t="shared" si="2"/>
        <v>89.62</v>
      </c>
      <c r="I44" s="145" t="s">
        <v>46</v>
      </c>
    </row>
    <row r="45" spans="1:9">
      <c r="A45" s="50">
        <v>42</v>
      </c>
      <c r="B45" s="145" t="s">
        <v>548</v>
      </c>
      <c r="C45" s="145" t="s">
        <v>701</v>
      </c>
      <c r="D45" s="145" t="s">
        <v>252</v>
      </c>
      <c r="E45" s="210"/>
      <c r="F45" s="79">
        <v>88.6</v>
      </c>
      <c r="G45" s="145">
        <v>85.69</v>
      </c>
      <c r="H45" s="207">
        <f t="shared" si="2"/>
        <v>87.145</v>
      </c>
      <c r="I45" s="145" t="s">
        <v>46</v>
      </c>
    </row>
    <row r="46" spans="1:9">
      <c r="A46" s="50">
        <v>43</v>
      </c>
      <c r="B46" s="145" t="s">
        <v>548</v>
      </c>
      <c r="C46" s="145" t="s">
        <v>702</v>
      </c>
      <c r="D46" s="145" t="s">
        <v>252</v>
      </c>
      <c r="E46" s="210"/>
      <c r="F46" s="79">
        <v>87.56</v>
      </c>
      <c r="G46" s="145">
        <v>85.68</v>
      </c>
      <c r="H46" s="207">
        <f t="shared" si="2"/>
        <v>86.62</v>
      </c>
      <c r="I46" s="145" t="s">
        <v>46</v>
      </c>
    </row>
    <row r="47" spans="1:9">
      <c r="A47" s="50">
        <v>44</v>
      </c>
      <c r="B47" s="145" t="s">
        <v>315</v>
      </c>
      <c r="C47" s="145" t="s">
        <v>316</v>
      </c>
      <c r="D47" s="145" t="s">
        <v>131</v>
      </c>
      <c r="E47" s="210"/>
      <c r="F47" s="79">
        <v>92.32</v>
      </c>
      <c r="G47" s="145">
        <v>80.04</v>
      </c>
      <c r="H47" s="207">
        <f t="shared" si="2"/>
        <v>86.18</v>
      </c>
      <c r="I47" s="145" t="s">
        <v>46</v>
      </c>
    </row>
    <row r="48" spans="1:9">
      <c r="A48" s="50">
        <v>45</v>
      </c>
      <c r="B48" s="145" t="s">
        <v>257</v>
      </c>
      <c r="C48" s="145" t="s">
        <v>703</v>
      </c>
      <c r="D48" s="145" t="s">
        <v>131</v>
      </c>
      <c r="E48" s="210"/>
      <c r="F48" s="79">
        <v>86.45</v>
      </c>
      <c r="G48" s="145">
        <v>85.68</v>
      </c>
      <c r="H48" s="207">
        <f t="shared" si="2"/>
        <v>86.065</v>
      </c>
      <c r="I48" s="145" t="s">
        <v>46</v>
      </c>
    </row>
    <row r="49" spans="1:9">
      <c r="A49" s="50">
        <v>46</v>
      </c>
      <c r="B49" s="145" t="s">
        <v>704</v>
      </c>
      <c r="C49" s="145" t="s">
        <v>705</v>
      </c>
      <c r="D49" s="145" t="s">
        <v>252</v>
      </c>
      <c r="E49" s="210"/>
      <c r="F49" s="79">
        <v>88.65</v>
      </c>
      <c r="G49" s="145">
        <v>83.25</v>
      </c>
      <c r="H49" s="207">
        <f t="shared" si="2"/>
        <v>85.95</v>
      </c>
      <c r="I49" s="145" t="s">
        <v>46</v>
      </c>
    </row>
    <row r="50" spans="1:9">
      <c r="A50" s="50">
        <v>47</v>
      </c>
      <c r="B50" s="145" t="s">
        <v>302</v>
      </c>
      <c r="C50" s="145" t="s">
        <v>706</v>
      </c>
      <c r="D50" s="145" t="s">
        <v>252</v>
      </c>
      <c r="E50" s="210"/>
      <c r="F50" s="79">
        <v>89.89</v>
      </c>
      <c r="G50" s="145">
        <v>80.08</v>
      </c>
      <c r="H50" s="207">
        <f t="shared" si="2"/>
        <v>84.985</v>
      </c>
      <c r="I50" s="145" t="s">
        <v>46</v>
      </c>
    </row>
    <row r="51" spans="1:9">
      <c r="A51" s="50">
        <v>48</v>
      </c>
      <c r="B51" s="145" t="s">
        <v>225</v>
      </c>
      <c r="C51" s="145" t="s">
        <v>226</v>
      </c>
      <c r="D51" s="145" t="s">
        <v>252</v>
      </c>
      <c r="E51" s="210"/>
      <c r="F51" s="79">
        <v>83.56</v>
      </c>
      <c r="G51" s="145">
        <v>85.68</v>
      </c>
      <c r="H51" s="207">
        <f t="shared" si="2"/>
        <v>84.62</v>
      </c>
      <c r="I51" s="145" t="s">
        <v>46</v>
      </c>
    </row>
    <row r="52" spans="1:9">
      <c r="A52" s="50">
        <v>49</v>
      </c>
      <c r="B52" s="145" t="s">
        <v>707</v>
      </c>
      <c r="C52" s="145" t="s">
        <v>708</v>
      </c>
      <c r="D52" s="145" t="s">
        <v>252</v>
      </c>
      <c r="E52" s="210"/>
      <c r="F52" s="79">
        <v>84.12</v>
      </c>
      <c r="G52" s="145">
        <v>84.14</v>
      </c>
      <c r="H52" s="207">
        <f t="shared" si="2"/>
        <v>84.13</v>
      </c>
      <c r="I52" s="145" t="s">
        <v>46</v>
      </c>
    </row>
    <row r="53" spans="1:9">
      <c r="A53" s="50">
        <v>50</v>
      </c>
      <c r="B53" s="145" t="s">
        <v>255</v>
      </c>
      <c r="C53" s="145" t="s">
        <v>709</v>
      </c>
      <c r="D53" s="145" t="s">
        <v>131</v>
      </c>
      <c r="E53" s="210"/>
      <c r="F53" s="79">
        <v>82.69</v>
      </c>
      <c r="G53" s="145">
        <v>76.68</v>
      </c>
      <c r="H53" s="207">
        <f t="shared" si="2"/>
        <v>79.685</v>
      </c>
      <c r="I53" s="145" t="s">
        <v>95</v>
      </c>
    </row>
    <row r="54" spans="1:9">
      <c r="A54" s="50">
        <v>51</v>
      </c>
      <c r="B54" s="145" t="s">
        <v>255</v>
      </c>
      <c r="C54" s="145" t="s">
        <v>710</v>
      </c>
      <c r="D54" s="145" t="s">
        <v>131</v>
      </c>
      <c r="E54" s="210"/>
      <c r="F54" s="79">
        <v>81.65</v>
      </c>
      <c r="G54" s="145">
        <v>77.49</v>
      </c>
      <c r="H54" s="207">
        <f t="shared" si="2"/>
        <v>79.57</v>
      </c>
      <c r="I54" s="145" t="s">
        <v>95</v>
      </c>
    </row>
    <row r="55" spans="1:9">
      <c r="A55" s="50">
        <v>52</v>
      </c>
      <c r="B55" s="145" t="s">
        <v>421</v>
      </c>
      <c r="C55" s="145" t="s">
        <v>560</v>
      </c>
      <c r="D55" s="145" t="s">
        <v>131</v>
      </c>
      <c r="E55" s="213"/>
      <c r="F55" s="79">
        <v>82.14</v>
      </c>
      <c r="G55" s="145">
        <v>75.05</v>
      </c>
      <c r="H55" s="207">
        <f t="shared" si="2"/>
        <v>78.595</v>
      </c>
      <c r="I55" s="145" t="s">
        <v>95</v>
      </c>
    </row>
    <row r="56" spans="1:9">
      <c r="A56" s="50">
        <v>53</v>
      </c>
      <c r="B56" s="145" t="s">
        <v>217</v>
      </c>
      <c r="C56" s="145" t="s">
        <v>711</v>
      </c>
      <c r="D56" s="145" t="s">
        <v>14</v>
      </c>
      <c r="E56" s="215" t="s">
        <v>712</v>
      </c>
      <c r="F56" s="216">
        <v>91</v>
      </c>
      <c r="G56" s="216">
        <v>90</v>
      </c>
      <c r="H56" s="217">
        <f t="shared" ref="H56:H76" si="3">AVERAGE(F56:G56)</f>
        <v>90.5</v>
      </c>
      <c r="I56" s="216" t="s">
        <v>16</v>
      </c>
    </row>
    <row r="57" spans="1:9">
      <c r="A57" s="50">
        <v>54</v>
      </c>
      <c r="B57" s="145" t="s">
        <v>210</v>
      </c>
      <c r="C57" s="145" t="s">
        <v>713</v>
      </c>
      <c r="D57" s="145" t="s">
        <v>131</v>
      </c>
      <c r="E57" s="218"/>
      <c r="F57" s="216">
        <v>90.5</v>
      </c>
      <c r="G57" s="216">
        <v>89.8</v>
      </c>
      <c r="H57" s="217">
        <f t="shared" si="3"/>
        <v>90.15</v>
      </c>
      <c r="I57" s="216" t="s">
        <v>16</v>
      </c>
    </row>
    <row r="58" spans="1:9">
      <c r="A58" s="50">
        <v>55</v>
      </c>
      <c r="B58" s="216" t="s">
        <v>227</v>
      </c>
      <c r="C58" s="216" t="s">
        <v>714</v>
      </c>
      <c r="D58" s="216" t="s">
        <v>14</v>
      </c>
      <c r="E58" s="218"/>
      <c r="F58" s="216">
        <v>88</v>
      </c>
      <c r="G58" s="216">
        <v>87</v>
      </c>
      <c r="H58" s="217">
        <f t="shared" si="3"/>
        <v>87.5</v>
      </c>
      <c r="I58" s="216" t="s">
        <v>46</v>
      </c>
    </row>
    <row r="59" spans="1:9">
      <c r="A59" s="50">
        <v>56</v>
      </c>
      <c r="B59" s="216" t="s">
        <v>210</v>
      </c>
      <c r="C59" s="216" t="s">
        <v>715</v>
      </c>
      <c r="D59" s="216" t="s">
        <v>131</v>
      </c>
      <c r="E59" s="218"/>
      <c r="F59" s="216">
        <v>87</v>
      </c>
      <c r="G59" s="216">
        <v>88</v>
      </c>
      <c r="H59" s="217">
        <f t="shared" si="3"/>
        <v>87.5</v>
      </c>
      <c r="I59" s="216" t="s">
        <v>46</v>
      </c>
    </row>
    <row r="60" spans="1:9">
      <c r="A60" s="50">
        <v>57</v>
      </c>
      <c r="B60" s="145" t="s">
        <v>716</v>
      </c>
      <c r="C60" s="145" t="s">
        <v>717</v>
      </c>
      <c r="D60" s="145" t="s">
        <v>131</v>
      </c>
      <c r="E60" s="218"/>
      <c r="F60" s="216">
        <v>88</v>
      </c>
      <c r="G60" s="216">
        <v>87</v>
      </c>
      <c r="H60" s="217">
        <f t="shared" si="3"/>
        <v>87.5</v>
      </c>
      <c r="I60" s="216" t="s">
        <v>46</v>
      </c>
    </row>
    <row r="61" spans="1:9">
      <c r="A61" s="50">
        <v>58</v>
      </c>
      <c r="B61" s="145" t="s">
        <v>225</v>
      </c>
      <c r="C61" s="216" t="s">
        <v>718</v>
      </c>
      <c r="D61" s="145" t="s">
        <v>14</v>
      </c>
      <c r="E61" s="218"/>
      <c r="F61" s="216">
        <v>88</v>
      </c>
      <c r="G61" s="216">
        <v>87</v>
      </c>
      <c r="H61" s="217">
        <f t="shared" si="3"/>
        <v>87.5</v>
      </c>
      <c r="I61" s="216" t="s">
        <v>46</v>
      </c>
    </row>
    <row r="62" spans="1:9">
      <c r="A62" s="50">
        <v>59</v>
      </c>
      <c r="B62" s="145" t="s">
        <v>719</v>
      </c>
      <c r="C62" s="216" t="s">
        <v>720</v>
      </c>
      <c r="D62" s="216" t="s">
        <v>131</v>
      </c>
      <c r="E62" s="218"/>
      <c r="F62" s="216">
        <v>88</v>
      </c>
      <c r="G62" s="216">
        <v>86</v>
      </c>
      <c r="H62" s="217">
        <f t="shared" si="3"/>
        <v>87</v>
      </c>
      <c r="I62" s="216" t="s">
        <v>46</v>
      </c>
    </row>
    <row r="63" spans="1:9">
      <c r="A63" s="50">
        <v>60</v>
      </c>
      <c r="B63" s="145" t="s">
        <v>351</v>
      </c>
      <c r="C63" s="145" t="s">
        <v>721</v>
      </c>
      <c r="D63" s="216" t="s">
        <v>131</v>
      </c>
      <c r="E63" s="218"/>
      <c r="F63" s="216">
        <v>88</v>
      </c>
      <c r="G63" s="216">
        <v>86</v>
      </c>
      <c r="H63" s="217">
        <f t="shared" si="3"/>
        <v>87</v>
      </c>
      <c r="I63" s="216" t="s">
        <v>46</v>
      </c>
    </row>
    <row r="64" spans="1:9">
      <c r="A64" s="50">
        <v>61</v>
      </c>
      <c r="B64" s="145" t="s">
        <v>225</v>
      </c>
      <c r="C64" s="145" t="s">
        <v>453</v>
      </c>
      <c r="D64" s="145" t="s">
        <v>14</v>
      </c>
      <c r="E64" s="218"/>
      <c r="F64" s="216">
        <v>88</v>
      </c>
      <c r="G64" s="216">
        <v>86</v>
      </c>
      <c r="H64" s="217">
        <f t="shared" si="3"/>
        <v>87</v>
      </c>
      <c r="I64" s="216" t="s">
        <v>46</v>
      </c>
    </row>
    <row r="65" spans="1:9">
      <c r="A65" s="50">
        <v>62</v>
      </c>
      <c r="B65" s="145" t="s">
        <v>225</v>
      </c>
      <c r="C65" s="145" t="s">
        <v>722</v>
      </c>
      <c r="D65" s="145" t="s">
        <v>14</v>
      </c>
      <c r="E65" s="218"/>
      <c r="F65" s="216">
        <v>88</v>
      </c>
      <c r="G65" s="216">
        <v>86</v>
      </c>
      <c r="H65" s="217">
        <f t="shared" si="3"/>
        <v>87</v>
      </c>
      <c r="I65" s="216" t="s">
        <v>46</v>
      </c>
    </row>
    <row r="66" spans="1:9">
      <c r="A66" s="50">
        <v>63</v>
      </c>
      <c r="B66" s="145" t="s">
        <v>366</v>
      </c>
      <c r="C66" s="145" t="s">
        <v>723</v>
      </c>
      <c r="D66" s="145" t="s">
        <v>131</v>
      </c>
      <c r="E66" s="218"/>
      <c r="F66" s="216">
        <v>87</v>
      </c>
      <c r="G66" s="216">
        <v>86.5</v>
      </c>
      <c r="H66" s="217">
        <f t="shared" si="3"/>
        <v>86.75</v>
      </c>
      <c r="I66" s="216" t="s">
        <v>46</v>
      </c>
    </row>
    <row r="67" spans="1:9">
      <c r="A67" s="50">
        <v>64</v>
      </c>
      <c r="B67" s="145" t="s">
        <v>208</v>
      </c>
      <c r="C67" s="145" t="s">
        <v>724</v>
      </c>
      <c r="D67" s="145" t="s">
        <v>131</v>
      </c>
      <c r="E67" s="218"/>
      <c r="F67" s="216">
        <v>87</v>
      </c>
      <c r="G67" s="216">
        <v>86</v>
      </c>
      <c r="H67" s="217">
        <f t="shared" si="3"/>
        <v>86.5</v>
      </c>
      <c r="I67" s="216" t="s">
        <v>46</v>
      </c>
    </row>
    <row r="68" spans="1:9">
      <c r="A68" s="50">
        <v>65</v>
      </c>
      <c r="B68" s="145" t="s">
        <v>223</v>
      </c>
      <c r="C68" s="145" t="s">
        <v>725</v>
      </c>
      <c r="D68" s="145" t="s">
        <v>131</v>
      </c>
      <c r="E68" s="218"/>
      <c r="F68" s="216">
        <v>87</v>
      </c>
      <c r="G68" s="216">
        <v>85</v>
      </c>
      <c r="H68" s="217">
        <f t="shared" si="3"/>
        <v>86</v>
      </c>
      <c r="I68" s="216" t="s">
        <v>46</v>
      </c>
    </row>
    <row r="69" spans="1:9">
      <c r="A69" s="50">
        <v>66</v>
      </c>
      <c r="B69" s="216" t="s">
        <v>244</v>
      </c>
      <c r="C69" s="216" t="s">
        <v>726</v>
      </c>
      <c r="D69" s="216" t="s">
        <v>14</v>
      </c>
      <c r="E69" s="218"/>
      <c r="F69" s="216">
        <v>85</v>
      </c>
      <c r="G69" s="216">
        <v>86</v>
      </c>
      <c r="H69" s="217">
        <f t="shared" si="3"/>
        <v>85.5</v>
      </c>
      <c r="I69" s="216" t="s">
        <v>46</v>
      </c>
    </row>
    <row r="70" spans="1:9">
      <c r="A70" s="50">
        <v>67</v>
      </c>
      <c r="B70" s="145" t="s">
        <v>244</v>
      </c>
      <c r="C70" s="145" t="s">
        <v>727</v>
      </c>
      <c r="D70" s="145" t="s">
        <v>14</v>
      </c>
      <c r="E70" s="218"/>
      <c r="F70" s="216">
        <v>86</v>
      </c>
      <c r="G70" s="216">
        <v>85</v>
      </c>
      <c r="H70" s="217">
        <f t="shared" si="3"/>
        <v>85.5</v>
      </c>
      <c r="I70" s="216" t="s">
        <v>46</v>
      </c>
    </row>
    <row r="71" spans="1:9">
      <c r="A71" s="50">
        <v>68</v>
      </c>
      <c r="B71" s="145" t="s">
        <v>304</v>
      </c>
      <c r="C71" s="145" t="s">
        <v>728</v>
      </c>
      <c r="D71" s="145" t="s">
        <v>14</v>
      </c>
      <c r="E71" s="218"/>
      <c r="F71" s="216">
        <v>85</v>
      </c>
      <c r="G71" s="216">
        <v>86</v>
      </c>
      <c r="H71" s="217">
        <f t="shared" si="3"/>
        <v>85.5</v>
      </c>
      <c r="I71" s="216" t="s">
        <v>46</v>
      </c>
    </row>
    <row r="72" spans="1:9">
      <c r="A72" s="50">
        <v>69</v>
      </c>
      <c r="B72" s="145" t="s">
        <v>707</v>
      </c>
      <c r="C72" s="145" t="s">
        <v>729</v>
      </c>
      <c r="D72" s="145" t="s">
        <v>131</v>
      </c>
      <c r="E72" s="218"/>
      <c r="F72" s="216">
        <v>85</v>
      </c>
      <c r="G72" s="145">
        <v>86</v>
      </c>
      <c r="H72" s="217">
        <f t="shared" si="3"/>
        <v>85.5</v>
      </c>
      <c r="I72" s="216" t="s">
        <v>46</v>
      </c>
    </row>
    <row r="73" spans="1:9">
      <c r="A73" s="50">
        <v>70</v>
      </c>
      <c r="B73" s="145" t="s">
        <v>707</v>
      </c>
      <c r="C73" s="145" t="s">
        <v>730</v>
      </c>
      <c r="D73" s="145" t="s">
        <v>131</v>
      </c>
      <c r="E73" s="218"/>
      <c r="F73" s="216">
        <v>84</v>
      </c>
      <c r="G73" s="216">
        <v>85</v>
      </c>
      <c r="H73" s="217">
        <f t="shared" si="3"/>
        <v>84.5</v>
      </c>
      <c r="I73" s="216" t="s">
        <v>46</v>
      </c>
    </row>
    <row r="74" spans="1:9">
      <c r="A74" s="50">
        <v>71</v>
      </c>
      <c r="B74" s="145" t="s">
        <v>210</v>
      </c>
      <c r="C74" s="145" t="s">
        <v>731</v>
      </c>
      <c r="D74" s="145" t="s">
        <v>131</v>
      </c>
      <c r="E74" s="218"/>
      <c r="F74" s="216">
        <v>82</v>
      </c>
      <c r="G74" s="216">
        <v>85</v>
      </c>
      <c r="H74" s="217">
        <f t="shared" si="3"/>
        <v>83.5</v>
      </c>
      <c r="I74" s="216" t="s">
        <v>46</v>
      </c>
    </row>
    <row r="75" spans="1:9">
      <c r="A75" s="50">
        <v>72</v>
      </c>
      <c r="B75" s="216" t="s">
        <v>250</v>
      </c>
      <c r="C75" s="216" t="s">
        <v>732</v>
      </c>
      <c r="D75" s="216" t="s">
        <v>14</v>
      </c>
      <c r="E75" s="218"/>
      <c r="F75" s="216">
        <v>87</v>
      </c>
      <c r="G75" s="216">
        <v>70</v>
      </c>
      <c r="H75" s="217">
        <f t="shared" si="3"/>
        <v>78.5</v>
      </c>
      <c r="I75" s="216" t="s">
        <v>95</v>
      </c>
    </row>
    <row r="76" spans="1:9">
      <c r="A76" s="50">
        <v>73</v>
      </c>
      <c r="B76" s="145" t="s">
        <v>283</v>
      </c>
      <c r="C76" s="145" t="s">
        <v>733</v>
      </c>
      <c r="D76" s="145" t="s">
        <v>131</v>
      </c>
      <c r="E76" s="219"/>
      <c r="F76" s="216">
        <v>86</v>
      </c>
      <c r="G76" s="216">
        <v>70</v>
      </c>
      <c r="H76" s="217">
        <f t="shared" si="3"/>
        <v>78</v>
      </c>
      <c r="I76" s="216" t="s">
        <v>95</v>
      </c>
    </row>
    <row r="77" spans="1:9">
      <c r="A77" s="50">
        <v>74</v>
      </c>
      <c r="B77" s="145" t="s">
        <v>347</v>
      </c>
      <c r="C77" s="145" t="s">
        <v>647</v>
      </c>
      <c r="D77" s="145" t="s">
        <v>252</v>
      </c>
      <c r="E77" s="208" t="s">
        <v>734</v>
      </c>
      <c r="F77" s="79">
        <v>96</v>
      </c>
      <c r="G77" s="212">
        <v>95.58</v>
      </c>
      <c r="H77" s="207">
        <f t="shared" ref="H77:H96" si="4">G77/2+F77/2</f>
        <v>95.79</v>
      </c>
      <c r="I77" s="145" t="s">
        <v>16</v>
      </c>
    </row>
    <row r="78" spans="1:9">
      <c r="A78" s="50">
        <v>75</v>
      </c>
      <c r="B78" s="145" t="s">
        <v>248</v>
      </c>
      <c r="C78" s="145" t="s">
        <v>735</v>
      </c>
      <c r="D78" s="145" t="s">
        <v>131</v>
      </c>
      <c r="E78" s="210"/>
      <c r="F78" s="79">
        <v>94</v>
      </c>
      <c r="G78" s="212">
        <v>90.95</v>
      </c>
      <c r="H78" s="207">
        <f t="shared" si="4"/>
        <v>92.475</v>
      </c>
      <c r="I78" s="145" t="s">
        <v>16</v>
      </c>
    </row>
    <row r="79" spans="1:9">
      <c r="A79" s="50">
        <v>76</v>
      </c>
      <c r="B79" s="145" t="s">
        <v>736</v>
      </c>
      <c r="C79" s="145" t="s">
        <v>737</v>
      </c>
      <c r="D79" s="145" t="s">
        <v>131</v>
      </c>
      <c r="E79" s="210"/>
      <c r="F79" s="79">
        <v>91</v>
      </c>
      <c r="G79" s="212">
        <v>88.43</v>
      </c>
      <c r="H79" s="207">
        <f t="shared" si="4"/>
        <v>89.715</v>
      </c>
      <c r="I79" s="145" t="s">
        <v>46</v>
      </c>
    </row>
    <row r="80" spans="1:9">
      <c r="A80" s="50">
        <v>77</v>
      </c>
      <c r="B80" s="145" t="s">
        <v>548</v>
      </c>
      <c r="C80" s="145" t="s">
        <v>738</v>
      </c>
      <c r="D80" s="145" t="s">
        <v>252</v>
      </c>
      <c r="E80" s="210"/>
      <c r="F80" s="79">
        <v>86</v>
      </c>
      <c r="G80" s="212">
        <v>90.43</v>
      </c>
      <c r="H80" s="207">
        <f t="shared" si="4"/>
        <v>88.215</v>
      </c>
      <c r="I80" s="145" t="s">
        <v>46</v>
      </c>
    </row>
    <row r="81" spans="1:9">
      <c r="A81" s="50">
        <v>78</v>
      </c>
      <c r="B81" s="145" t="s">
        <v>562</v>
      </c>
      <c r="C81" s="145" t="s">
        <v>739</v>
      </c>
      <c r="D81" s="145" t="s">
        <v>252</v>
      </c>
      <c r="E81" s="210"/>
      <c r="F81" s="79">
        <v>90</v>
      </c>
      <c r="G81" s="212">
        <v>85.4</v>
      </c>
      <c r="H81" s="207">
        <f t="shared" si="4"/>
        <v>87.7</v>
      </c>
      <c r="I81" s="145" t="s">
        <v>46</v>
      </c>
    </row>
    <row r="82" spans="1:9">
      <c r="A82" s="50">
        <v>79</v>
      </c>
      <c r="B82" s="145" t="s">
        <v>351</v>
      </c>
      <c r="C82" s="145" t="s">
        <v>740</v>
      </c>
      <c r="D82" s="145" t="s">
        <v>252</v>
      </c>
      <c r="E82" s="210"/>
      <c r="F82" s="79">
        <v>85</v>
      </c>
      <c r="G82" s="212">
        <v>85.98</v>
      </c>
      <c r="H82" s="207">
        <f t="shared" si="4"/>
        <v>85.49</v>
      </c>
      <c r="I82" s="145" t="s">
        <v>46</v>
      </c>
    </row>
    <row r="83" spans="1:9">
      <c r="A83" s="50">
        <v>80</v>
      </c>
      <c r="B83" s="145" t="s">
        <v>227</v>
      </c>
      <c r="C83" s="145" t="s">
        <v>741</v>
      </c>
      <c r="D83" s="145" t="s">
        <v>252</v>
      </c>
      <c r="E83" s="210"/>
      <c r="F83" s="79">
        <v>84</v>
      </c>
      <c r="G83" s="212">
        <v>85.84</v>
      </c>
      <c r="H83" s="207">
        <f t="shared" si="4"/>
        <v>84.92</v>
      </c>
      <c r="I83" s="145" t="s">
        <v>46</v>
      </c>
    </row>
    <row r="84" spans="1:9">
      <c r="A84" s="50">
        <v>81</v>
      </c>
      <c r="B84" s="145" t="s">
        <v>562</v>
      </c>
      <c r="C84" s="145" t="s">
        <v>742</v>
      </c>
      <c r="D84" s="145" t="s">
        <v>252</v>
      </c>
      <c r="E84" s="210"/>
      <c r="F84" s="79">
        <v>86</v>
      </c>
      <c r="G84" s="212">
        <v>82.1</v>
      </c>
      <c r="H84" s="207">
        <f t="shared" si="4"/>
        <v>84.05</v>
      </c>
      <c r="I84" s="145" t="s">
        <v>46</v>
      </c>
    </row>
    <row r="85" spans="1:9">
      <c r="A85" s="50">
        <v>82</v>
      </c>
      <c r="B85" s="145" t="s">
        <v>477</v>
      </c>
      <c r="C85" s="145" t="s">
        <v>743</v>
      </c>
      <c r="D85" s="145" t="s">
        <v>252</v>
      </c>
      <c r="E85" s="210"/>
      <c r="F85" s="79">
        <v>86</v>
      </c>
      <c r="G85" s="212">
        <v>81.8</v>
      </c>
      <c r="H85" s="207">
        <f t="shared" si="4"/>
        <v>83.9</v>
      </c>
      <c r="I85" s="145" t="s">
        <v>46</v>
      </c>
    </row>
    <row r="86" spans="1:9">
      <c r="A86" s="50">
        <v>83</v>
      </c>
      <c r="B86" s="145" t="s">
        <v>204</v>
      </c>
      <c r="C86" s="145" t="s">
        <v>744</v>
      </c>
      <c r="D86" s="145" t="s">
        <v>131</v>
      </c>
      <c r="E86" s="210"/>
      <c r="F86" s="79">
        <v>82</v>
      </c>
      <c r="G86" s="212">
        <v>85.68</v>
      </c>
      <c r="H86" s="207">
        <f t="shared" si="4"/>
        <v>83.84</v>
      </c>
      <c r="I86" s="145" t="s">
        <v>46</v>
      </c>
    </row>
    <row r="87" spans="1:9">
      <c r="A87" s="50">
        <v>84</v>
      </c>
      <c r="B87" s="145" t="s">
        <v>189</v>
      </c>
      <c r="C87" s="145" t="s">
        <v>745</v>
      </c>
      <c r="D87" s="145" t="s">
        <v>252</v>
      </c>
      <c r="E87" s="210"/>
      <c r="F87" s="79">
        <v>82</v>
      </c>
      <c r="G87" s="212">
        <v>85.47</v>
      </c>
      <c r="H87" s="207">
        <f t="shared" si="4"/>
        <v>83.735</v>
      </c>
      <c r="I87" s="145" t="s">
        <v>46</v>
      </c>
    </row>
    <row r="88" spans="1:9">
      <c r="A88" s="50">
        <v>85</v>
      </c>
      <c r="B88" s="145" t="s">
        <v>347</v>
      </c>
      <c r="C88" s="145" t="s">
        <v>746</v>
      </c>
      <c r="D88" s="145" t="s">
        <v>131</v>
      </c>
      <c r="E88" s="210"/>
      <c r="F88" s="79">
        <v>84</v>
      </c>
      <c r="G88" s="212">
        <v>80.84</v>
      </c>
      <c r="H88" s="207">
        <f t="shared" si="4"/>
        <v>82.42</v>
      </c>
      <c r="I88" s="145" t="s">
        <v>46</v>
      </c>
    </row>
    <row r="89" spans="1:9">
      <c r="A89" s="50">
        <v>86</v>
      </c>
      <c r="B89" s="145" t="s">
        <v>229</v>
      </c>
      <c r="C89" s="145" t="s">
        <v>276</v>
      </c>
      <c r="D89" s="145" t="s">
        <v>252</v>
      </c>
      <c r="E89" s="210"/>
      <c r="F89" s="79">
        <v>84</v>
      </c>
      <c r="G89" s="212">
        <v>80.3</v>
      </c>
      <c r="H89" s="207">
        <f t="shared" si="4"/>
        <v>82.15</v>
      </c>
      <c r="I89" s="145" t="s">
        <v>46</v>
      </c>
    </row>
    <row r="90" spans="1:9">
      <c r="A90" s="50">
        <v>87</v>
      </c>
      <c r="B90" s="145" t="s">
        <v>407</v>
      </c>
      <c r="C90" s="145" t="s">
        <v>747</v>
      </c>
      <c r="D90" s="145" t="s">
        <v>252</v>
      </c>
      <c r="E90" s="210"/>
      <c r="F90" s="79">
        <v>78</v>
      </c>
      <c r="G90" s="212">
        <v>85.91</v>
      </c>
      <c r="H90" s="207">
        <f t="shared" si="4"/>
        <v>81.955</v>
      </c>
      <c r="I90" s="145" t="s">
        <v>46</v>
      </c>
    </row>
    <row r="91" spans="1:9">
      <c r="A91" s="50">
        <v>88</v>
      </c>
      <c r="B91" s="145" t="s">
        <v>315</v>
      </c>
      <c r="C91" s="145" t="s">
        <v>748</v>
      </c>
      <c r="D91" s="145" t="s">
        <v>252</v>
      </c>
      <c r="E91" s="210"/>
      <c r="F91" s="79">
        <v>83</v>
      </c>
      <c r="G91" s="212">
        <v>80.64</v>
      </c>
      <c r="H91" s="207">
        <f t="shared" si="4"/>
        <v>81.82</v>
      </c>
      <c r="I91" s="145" t="s">
        <v>46</v>
      </c>
    </row>
    <row r="92" spans="1:9">
      <c r="A92" s="50">
        <v>89</v>
      </c>
      <c r="B92" s="145" t="s">
        <v>477</v>
      </c>
      <c r="C92" s="145" t="s">
        <v>749</v>
      </c>
      <c r="D92" s="145" t="s">
        <v>252</v>
      </c>
      <c r="E92" s="210"/>
      <c r="F92" s="79">
        <v>82</v>
      </c>
      <c r="G92" s="212">
        <v>80.69</v>
      </c>
      <c r="H92" s="207">
        <f t="shared" si="4"/>
        <v>81.345</v>
      </c>
      <c r="I92" s="145" t="s">
        <v>46</v>
      </c>
    </row>
    <row r="93" spans="1:9">
      <c r="A93" s="50">
        <v>90</v>
      </c>
      <c r="B93" s="145" t="s">
        <v>407</v>
      </c>
      <c r="C93" s="145" t="s">
        <v>750</v>
      </c>
      <c r="D93" s="145" t="s">
        <v>252</v>
      </c>
      <c r="E93" s="210"/>
      <c r="F93" s="79">
        <v>77</v>
      </c>
      <c r="G93" s="212">
        <v>85.48</v>
      </c>
      <c r="H93" s="207">
        <f t="shared" si="4"/>
        <v>81.24</v>
      </c>
      <c r="I93" s="145" t="s">
        <v>46</v>
      </c>
    </row>
    <row r="94" spans="1:9">
      <c r="A94" s="50">
        <v>91</v>
      </c>
      <c r="B94" s="145" t="s">
        <v>189</v>
      </c>
      <c r="C94" s="145" t="s">
        <v>310</v>
      </c>
      <c r="D94" s="145" t="s">
        <v>131</v>
      </c>
      <c r="E94" s="210"/>
      <c r="F94" s="79">
        <v>81</v>
      </c>
      <c r="G94" s="212">
        <v>80.67</v>
      </c>
      <c r="H94" s="207">
        <f t="shared" si="4"/>
        <v>80.835</v>
      </c>
      <c r="I94" s="145" t="s">
        <v>46</v>
      </c>
    </row>
    <row r="95" spans="1:9">
      <c r="A95" s="50">
        <v>92</v>
      </c>
      <c r="B95" s="145" t="s">
        <v>315</v>
      </c>
      <c r="C95" s="145" t="s">
        <v>751</v>
      </c>
      <c r="D95" s="145" t="s">
        <v>131</v>
      </c>
      <c r="E95" s="210"/>
      <c r="F95" s="79">
        <v>77</v>
      </c>
      <c r="G95" s="212">
        <v>78.25</v>
      </c>
      <c r="H95" s="207">
        <f t="shared" si="4"/>
        <v>77.625</v>
      </c>
      <c r="I95" s="145" t="s">
        <v>95</v>
      </c>
    </row>
    <row r="96" spans="1:9">
      <c r="A96" s="50">
        <v>93</v>
      </c>
      <c r="B96" s="145" t="s">
        <v>330</v>
      </c>
      <c r="C96" s="145" t="s">
        <v>752</v>
      </c>
      <c r="D96" s="145" t="s">
        <v>131</v>
      </c>
      <c r="E96" s="213"/>
      <c r="F96" s="79">
        <v>77</v>
      </c>
      <c r="G96" s="212">
        <v>75.08</v>
      </c>
      <c r="H96" s="207">
        <f t="shared" si="4"/>
        <v>76.04</v>
      </c>
      <c r="I96" s="145" t="s">
        <v>95</v>
      </c>
    </row>
    <row r="97" spans="1:9">
      <c r="A97" s="50">
        <v>94</v>
      </c>
      <c r="B97" s="146" t="s">
        <v>236</v>
      </c>
      <c r="C97" s="146" t="s">
        <v>753</v>
      </c>
      <c r="D97" s="146" t="s">
        <v>14</v>
      </c>
      <c r="E97" s="220" t="s">
        <v>754</v>
      </c>
      <c r="F97" s="209">
        <v>90.0714285714286</v>
      </c>
      <c r="G97" s="145">
        <v>92.68</v>
      </c>
      <c r="H97" s="207">
        <f t="shared" ref="H97:H129" si="5">AVERAGE(F97:G97)</f>
        <v>91.3757142857143</v>
      </c>
      <c r="I97" s="145" t="s">
        <v>16</v>
      </c>
    </row>
    <row r="98" spans="1:9">
      <c r="A98" s="50">
        <v>95</v>
      </c>
      <c r="B98" s="146" t="s">
        <v>189</v>
      </c>
      <c r="C98" s="146" t="s">
        <v>190</v>
      </c>
      <c r="D98" s="146" t="s">
        <v>14</v>
      </c>
      <c r="E98" s="221"/>
      <c r="F98" s="209">
        <v>89.4285714285714</v>
      </c>
      <c r="G98" s="145">
        <v>90.47</v>
      </c>
      <c r="H98" s="207">
        <f t="shared" si="5"/>
        <v>89.9492857142857</v>
      </c>
      <c r="I98" s="145" t="s">
        <v>46</v>
      </c>
    </row>
    <row r="99" spans="1:9">
      <c r="A99" s="50">
        <v>96</v>
      </c>
      <c r="B99" s="146" t="s">
        <v>407</v>
      </c>
      <c r="C99" s="146" t="s">
        <v>755</v>
      </c>
      <c r="D99" s="146" t="s">
        <v>14</v>
      </c>
      <c r="E99" s="221"/>
      <c r="F99" s="209">
        <v>89.4285714285714</v>
      </c>
      <c r="G99" s="145">
        <v>88.36</v>
      </c>
      <c r="H99" s="207">
        <f t="shared" si="5"/>
        <v>88.8942857142857</v>
      </c>
      <c r="I99" s="145" t="s">
        <v>46</v>
      </c>
    </row>
    <row r="100" spans="1:9">
      <c r="A100" s="50">
        <v>97</v>
      </c>
      <c r="B100" s="146" t="s">
        <v>244</v>
      </c>
      <c r="C100" s="146" t="s">
        <v>756</v>
      </c>
      <c r="D100" s="146" t="s">
        <v>14</v>
      </c>
      <c r="E100" s="221"/>
      <c r="F100" s="209">
        <v>89.0714285714286</v>
      </c>
      <c r="G100" s="145">
        <v>88.45</v>
      </c>
      <c r="H100" s="207">
        <f t="shared" si="5"/>
        <v>88.7607142857143</v>
      </c>
      <c r="I100" s="145" t="s">
        <v>46</v>
      </c>
    </row>
    <row r="101" spans="1:9">
      <c r="A101" s="50">
        <v>98</v>
      </c>
      <c r="B101" s="146" t="s">
        <v>195</v>
      </c>
      <c r="C101" s="146" t="s">
        <v>757</v>
      </c>
      <c r="D101" s="146" t="s">
        <v>131</v>
      </c>
      <c r="E101" s="221"/>
      <c r="F101" s="209">
        <v>89.4285714285714</v>
      </c>
      <c r="G101" s="145">
        <v>87.91</v>
      </c>
      <c r="H101" s="207">
        <f t="shared" si="5"/>
        <v>88.6692857142857</v>
      </c>
      <c r="I101" s="145" t="s">
        <v>46</v>
      </c>
    </row>
    <row r="102" spans="1:9">
      <c r="A102" s="50">
        <v>99</v>
      </c>
      <c r="B102" s="146" t="s">
        <v>467</v>
      </c>
      <c r="C102" s="146" t="s">
        <v>758</v>
      </c>
      <c r="D102" s="146" t="s">
        <v>131</v>
      </c>
      <c r="E102" s="221"/>
      <c r="F102" s="209">
        <v>89.0714285714286</v>
      </c>
      <c r="G102" s="145">
        <v>87.96</v>
      </c>
      <c r="H102" s="207">
        <f t="shared" si="5"/>
        <v>88.5157142857143</v>
      </c>
      <c r="I102" s="145" t="s">
        <v>46</v>
      </c>
    </row>
    <row r="103" spans="1:9">
      <c r="A103" s="50">
        <v>100</v>
      </c>
      <c r="B103" s="146" t="s">
        <v>227</v>
      </c>
      <c r="C103" s="146" t="s">
        <v>759</v>
      </c>
      <c r="D103" s="146" t="s">
        <v>14</v>
      </c>
      <c r="E103" s="221"/>
      <c r="F103" s="209">
        <v>89.3571428571429</v>
      </c>
      <c r="G103" s="145">
        <v>86.36</v>
      </c>
      <c r="H103" s="207">
        <f t="shared" si="5"/>
        <v>87.8585714285714</v>
      </c>
      <c r="I103" s="145" t="s">
        <v>46</v>
      </c>
    </row>
    <row r="104" spans="1:9">
      <c r="A104" s="50">
        <v>101</v>
      </c>
      <c r="B104" s="146" t="s">
        <v>467</v>
      </c>
      <c r="C104" s="146" t="s">
        <v>760</v>
      </c>
      <c r="D104" s="146" t="s">
        <v>14</v>
      </c>
      <c r="E104" s="221"/>
      <c r="F104" s="209">
        <v>89.0714285714286</v>
      </c>
      <c r="G104" s="145">
        <v>86.28</v>
      </c>
      <c r="H104" s="207">
        <f t="shared" si="5"/>
        <v>87.6757142857143</v>
      </c>
      <c r="I104" s="145" t="s">
        <v>46</v>
      </c>
    </row>
    <row r="105" spans="1:9">
      <c r="A105" s="50">
        <v>102</v>
      </c>
      <c r="B105" s="146" t="s">
        <v>257</v>
      </c>
      <c r="C105" s="146" t="s">
        <v>761</v>
      </c>
      <c r="D105" s="146" t="s">
        <v>14</v>
      </c>
      <c r="E105" s="221"/>
      <c r="F105" s="209">
        <v>89.2142857142857</v>
      </c>
      <c r="G105" s="145">
        <v>85.39</v>
      </c>
      <c r="H105" s="207">
        <f t="shared" si="5"/>
        <v>87.3021428571429</v>
      </c>
      <c r="I105" s="145" t="s">
        <v>46</v>
      </c>
    </row>
    <row r="106" spans="1:9">
      <c r="A106" s="50">
        <v>103</v>
      </c>
      <c r="B106" s="146" t="s">
        <v>762</v>
      </c>
      <c r="C106" s="146" t="s">
        <v>763</v>
      </c>
      <c r="D106" s="146" t="s">
        <v>131</v>
      </c>
      <c r="E106" s="221"/>
      <c r="F106" s="209">
        <v>89.2142857142857</v>
      </c>
      <c r="G106" s="145">
        <v>85.24</v>
      </c>
      <c r="H106" s="207">
        <f t="shared" si="5"/>
        <v>87.2271428571429</v>
      </c>
      <c r="I106" s="145" t="s">
        <v>46</v>
      </c>
    </row>
    <row r="107" spans="1:9">
      <c r="A107" s="50">
        <v>104</v>
      </c>
      <c r="B107" s="146" t="s">
        <v>707</v>
      </c>
      <c r="C107" s="146" t="s">
        <v>764</v>
      </c>
      <c r="D107" s="146" t="s">
        <v>14</v>
      </c>
      <c r="E107" s="221"/>
      <c r="F107" s="209">
        <v>88.6428571428571</v>
      </c>
      <c r="G107" s="145">
        <v>83.17</v>
      </c>
      <c r="H107" s="207">
        <f t="shared" si="5"/>
        <v>85.9064285714286</v>
      </c>
      <c r="I107" s="145" t="s">
        <v>46</v>
      </c>
    </row>
    <row r="108" spans="1:9">
      <c r="A108" s="50">
        <v>105</v>
      </c>
      <c r="B108" s="146" t="s">
        <v>214</v>
      </c>
      <c r="C108" s="146" t="s">
        <v>765</v>
      </c>
      <c r="D108" s="146" t="s">
        <v>14</v>
      </c>
      <c r="E108" s="221"/>
      <c r="F108" s="209">
        <v>84.4285714285714</v>
      </c>
      <c r="G108" s="145">
        <v>75.32</v>
      </c>
      <c r="H108" s="207">
        <f t="shared" si="5"/>
        <v>79.8742857142857</v>
      </c>
      <c r="I108" s="145" t="s">
        <v>95</v>
      </c>
    </row>
    <row r="109" spans="1:9">
      <c r="A109" s="50">
        <v>106</v>
      </c>
      <c r="B109" s="146" t="s">
        <v>227</v>
      </c>
      <c r="C109" s="146" t="s">
        <v>766</v>
      </c>
      <c r="D109" s="146" t="s">
        <v>14</v>
      </c>
      <c r="E109" s="221"/>
      <c r="F109" s="209">
        <v>83.4285714285714</v>
      </c>
      <c r="G109" s="145">
        <v>76.28</v>
      </c>
      <c r="H109" s="207">
        <f t="shared" si="5"/>
        <v>79.8542857142857</v>
      </c>
      <c r="I109" s="145" t="s">
        <v>95</v>
      </c>
    </row>
    <row r="110" spans="1:9">
      <c r="A110" s="50">
        <v>107</v>
      </c>
      <c r="B110" s="146" t="s">
        <v>264</v>
      </c>
      <c r="C110" s="146" t="s">
        <v>767</v>
      </c>
      <c r="D110" s="146" t="s">
        <v>131</v>
      </c>
      <c r="E110" s="222"/>
      <c r="F110" s="209">
        <v>81.5</v>
      </c>
      <c r="G110" s="145">
        <v>74.76</v>
      </c>
      <c r="H110" s="207">
        <f t="shared" si="5"/>
        <v>78.13</v>
      </c>
      <c r="I110" s="145" t="s">
        <v>95</v>
      </c>
    </row>
    <row r="111" spans="1:9">
      <c r="A111" s="50">
        <v>108</v>
      </c>
      <c r="B111" s="145" t="s">
        <v>204</v>
      </c>
      <c r="C111" s="145" t="s">
        <v>768</v>
      </c>
      <c r="D111" s="145" t="s">
        <v>252</v>
      </c>
      <c r="E111" s="208" t="s">
        <v>769</v>
      </c>
      <c r="F111" s="212">
        <v>89.14</v>
      </c>
      <c r="G111" s="212">
        <v>92.28</v>
      </c>
      <c r="H111" s="207">
        <f t="shared" si="5"/>
        <v>90.71</v>
      </c>
      <c r="I111" s="145" t="s">
        <v>16</v>
      </c>
    </row>
    <row r="112" spans="1:9">
      <c r="A112" s="50">
        <v>109</v>
      </c>
      <c r="B112" s="145" t="s">
        <v>477</v>
      </c>
      <c r="C112" s="145" t="s">
        <v>770</v>
      </c>
      <c r="D112" s="145" t="s">
        <v>131</v>
      </c>
      <c r="E112" s="210"/>
      <c r="F112" s="212">
        <v>88.63</v>
      </c>
      <c r="G112" s="212">
        <v>91.8</v>
      </c>
      <c r="H112" s="207">
        <f t="shared" si="5"/>
        <v>90.215</v>
      </c>
      <c r="I112" s="145" t="s">
        <v>16</v>
      </c>
    </row>
    <row r="113" spans="1:9">
      <c r="A113" s="50">
        <v>110</v>
      </c>
      <c r="B113" s="145" t="s">
        <v>548</v>
      </c>
      <c r="C113" s="145" t="s">
        <v>771</v>
      </c>
      <c r="D113" s="145" t="s">
        <v>252</v>
      </c>
      <c r="E113" s="210"/>
      <c r="F113" s="212">
        <v>87.98</v>
      </c>
      <c r="G113" s="212">
        <v>89.95</v>
      </c>
      <c r="H113" s="207">
        <f t="shared" si="5"/>
        <v>88.965</v>
      </c>
      <c r="I113" s="145" t="s">
        <v>46</v>
      </c>
    </row>
    <row r="114" spans="1:9">
      <c r="A114" s="50">
        <v>111</v>
      </c>
      <c r="B114" s="145" t="s">
        <v>390</v>
      </c>
      <c r="C114" s="145" t="s">
        <v>772</v>
      </c>
      <c r="D114" s="145" t="s">
        <v>131</v>
      </c>
      <c r="E114" s="210"/>
      <c r="F114" s="212">
        <v>86.96</v>
      </c>
      <c r="G114" s="212">
        <v>89.84</v>
      </c>
      <c r="H114" s="207">
        <f t="shared" si="5"/>
        <v>88.4</v>
      </c>
      <c r="I114" s="145" t="s">
        <v>46</v>
      </c>
    </row>
    <row r="115" spans="1:9">
      <c r="A115" s="50">
        <v>112</v>
      </c>
      <c r="B115" s="145" t="s">
        <v>229</v>
      </c>
      <c r="C115" s="145" t="s">
        <v>773</v>
      </c>
      <c r="D115" s="145" t="s">
        <v>252</v>
      </c>
      <c r="E115" s="210"/>
      <c r="F115" s="212">
        <v>88.94</v>
      </c>
      <c r="G115" s="212">
        <v>87.1</v>
      </c>
      <c r="H115" s="207">
        <f t="shared" si="5"/>
        <v>88.02</v>
      </c>
      <c r="I115" s="145" t="s">
        <v>46</v>
      </c>
    </row>
    <row r="116" spans="1:9">
      <c r="A116" s="50">
        <v>113</v>
      </c>
      <c r="B116" s="145" t="s">
        <v>108</v>
      </c>
      <c r="C116" s="145" t="s">
        <v>774</v>
      </c>
      <c r="D116" s="145" t="s">
        <v>252</v>
      </c>
      <c r="E116" s="210"/>
      <c r="F116" s="212">
        <v>86.47</v>
      </c>
      <c r="G116" s="212">
        <v>89.2</v>
      </c>
      <c r="H116" s="207">
        <f t="shared" si="5"/>
        <v>87.835</v>
      </c>
      <c r="I116" s="145" t="s">
        <v>46</v>
      </c>
    </row>
    <row r="117" spans="1:9">
      <c r="A117" s="50">
        <v>114</v>
      </c>
      <c r="B117" s="145" t="s">
        <v>421</v>
      </c>
      <c r="C117" s="145" t="s">
        <v>775</v>
      </c>
      <c r="D117" s="145" t="s">
        <v>252</v>
      </c>
      <c r="E117" s="210"/>
      <c r="F117" s="212">
        <v>86.28</v>
      </c>
      <c r="G117" s="212">
        <v>89.36</v>
      </c>
      <c r="H117" s="207">
        <f t="shared" si="5"/>
        <v>87.82</v>
      </c>
      <c r="I117" s="145" t="s">
        <v>46</v>
      </c>
    </row>
    <row r="118" spans="1:9">
      <c r="A118" s="50">
        <v>115</v>
      </c>
      <c r="B118" s="145" t="s">
        <v>351</v>
      </c>
      <c r="C118" s="145" t="s">
        <v>776</v>
      </c>
      <c r="D118" s="145" t="s">
        <v>131</v>
      </c>
      <c r="E118" s="210"/>
      <c r="F118" s="212">
        <v>87.95</v>
      </c>
      <c r="G118" s="212">
        <v>87.65</v>
      </c>
      <c r="H118" s="207">
        <f t="shared" si="5"/>
        <v>87.8</v>
      </c>
      <c r="I118" s="145" t="s">
        <v>46</v>
      </c>
    </row>
    <row r="119" spans="1:9">
      <c r="A119" s="50">
        <v>116</v>
      </c>
      <c r="B119" s="145" t="s">
        <v>491</v>
      </c>
      <c r="C119" s="145" t="s">
        <v>777</v>
      </c>
      <c r="D119" s="145" t="s">
        <v>131</v>
      </c>
      <c r="E119" s="210"/>
      <c r="F119" s="212">
        <v>86.3</v>
      </c>
      <c r="G119" s="212">
        <v>89.05</v>
      </c>
      <c r="H119" s="207">
        <f t="shared" si="5"/>
        <v>87.675</v>
      </c>
      <c r="I119" s="145" t="s">
        <v>46</v>
      </c>
    </row>
    <row r="120" spans="1:9">
      <c r="A120" s="50">
        <v>117</v>
      </c>
      <c r="B120" s="145" t="s">
        <v>548</v>
      </c>
      <c r="C120" s="145" t="s">
        <v>778</v>
      </c>
      <c r="D120" s="145" t="s">
        <v>252</v>
      </c>
      <c r="E120" s="210"/>
      <c r="F120" s="212">
        <v>86.4</v>
      </c>
      <c r="G120" s="212">
        <v>88.61</v>
      </c>
      <c r="H120" s="207">
        <f t="shared" si="5"/>
        <v>87.505</v>
      </c>
      <c r="I120" s="145" t="s">
        <v>46</v>
      </c>
    </row>
    <row r="121" spans="1:9">
      <c r="A121" s="50">
        <v>118</v>
      </c>
      <c r="B121" s="145" t="s">
        <v>195</v>
      </c>
      <c r="C121" s="145" t="s">
        <v>779</v>
      </c>
      <c r="D121" s="145" t="s">
        <v>252</v>
      </c>
      <c r="E121" s="210"/>
      <c r="F121" s="212">
        <v>86.68</v>
      </c>
      <c r="G121" s="212">
        <v>87.64</v>
      </c>
      <c r="H121" s="207">
        <f t="shared" si="5"/>
        <v>87.16</v>
      </c>
      <c r="I121" s="145" t="s">
        <v>46</v>
      </c>
    </row>
    <row r="122" spans="1:9">
      <c r="A122" s="50">
        <v>119</v>
      </c>
      <c r="B122" s="145" t="s">
        <v>298</v>
      </c>
      <c r="C122" s="145" t="s">
        <v>780</v>
      </c>
      <c r="D122" s="145" t="s">
        <v>252</v>
      </c>
      <c r="E122" s="210"/>
      <c r="F122" s="212">
        <v>86.5</v>
      </c>
      <c r="G122" s="212">
        <v>87.51</v>
      </c>
      <c r="H122" s="207">
        <f t="shared" si="5"/>
        <v>87.005</v>
      </c>
      <c r="I122" s="145" t="s">
        <v>46</v>
      </c>
    </row>
    <row r="123" spans="1:9">
      <c r="A123" s="50">
        <v>120</v>
      </c>
      <c r="B123" s="145" t="s">
        <v>56</v>
      </c>
      <c r="C123" s="145" t="s">
        <v>781</v>
      </c>
      <c r="D123" s="145" t="s">
        <v>252</v>
      </c>
      <c r="E123" s="210"/>
      <c r="F123" s="212">
        <v>86.4</v>
      </c>
      <c r="G123" s="212">
        <v>84.5</v>
      </c>
      <c r="H123" s="207">
        <f t="shared" si="5"/>
        <v>85.45</v>
      </c>
      <c r="I123" s="145" t="s">
        <v>46</v>
      </c>
    </row>
    <row r="124" spans="1:9">
      <c r="A124" s="50">
        <v>121</v>
      </c>
      <c r="B124" s="145" t="s">
        <v>620</v>
      </c>
      <c r="C124" s="145" t="s">
        <v>345</v>
      </c>
      <c r="D124" s="145" t="s">
        <v>252</v>
      </c>
      <c r="E124" s="210"/>
      <c r="F124" s="212">
        <v>86.2</v>
      </c>
      <c r="G124" s="212">
        <v>84.6</v>
      </c>
      <c r="H124" s="207">
        <f t="shared" si="5"/>
        <v>85.4</v>
      </c>
      <c r="I124" s="145" t="s">
        <v>46</v>
      </c>
    </row>
    <row r="125" spans="1:9">
      <c r="A125" s="50">
        <v>122</v>
      </c>
      <c r="B125" s="145" t="s">
        <v>620</v>
      </c>
      <c r="C125" s="145" t="s">
        <v>621</v>
      </c>
      <c r="D125" s="145" t="s">
        <v>131</v>
      </c>
      <c r="E125" s="210"/>
      <c r="F125" s="212">
        <v>86.4</v>
      </c>
      <c r="G125" s="212">
        <v>82.6</v>
      </c>
      <c r="H125" s="207">
        <f t="shared" si="5"/>
        <v>84.5</v>
      </c>
      <c r="I125" s="145" t="s">
        <v>46</v>
      </c>
    </row>
    <row r="126" spans="1:9">
      <c r="A126" s="50">
        <v>123</v>
      </c>
      <c r="B126" s="145" t="s">
        <v>250</v>
      </c>
      <c r="C126" s="145" t="s">
        <v>629</v>
      </c>
      <c r="D126" s="145" t="s">
        <v>252</v>
      </c>
      <c r="E126" s="210"/>
      <c r="F126" s="212">
        <v>88.28</v>
      </c>
      <c r="G126" s="212">
        <v>80.58</v>
      </c>
      <c r="H126" s="207">
        <f t="shared" si="5"/>
        <v>84.43</v>
      </c>
      <c r="I126" s="145" t="s">
        <v>46</v>
      </c>
    </row>
    <row r="127" spans="1:9">
      <c r="A127" s="50">
        <v>124</v>
      </c>
      <c r="B127" s="145" t="s">
        <v>286</v>
      </c>
      <c r="C127" s="145" t="s">
        <v>782</v>
      </c>
      <c r="D127" s="145" t="s">
        <v>252</v>
      </c>
      <c r="E127" s="210"/>
      <c r="F127" s="212">
        <v>88.39</v>
      </c>
      <c r="G127" s="212">
        <v>75.35</v>
      </c>
      <c r="H127" s="207">
        <f t="shared" si="5"/>
        <v>81.87</v>
      </c>
      <c r="I127" s="145" t="s">
        <v>46</v>
      </c>
    </row>
    <row r="128" spans="1:9">
      <c r="A128" s="50">
        <v>125</v>
      </c>
      <c r="B128" s="145" t="s">
        <v>591</v>
      </c>
      <c r="C128" s="145" t="s">
        <v>783</v>
      </c>
      <c r="D128" s="145" t="s">
        <v>252</v>
      </c>
      <c r="E128" s="210"/>
      <c r="F128" s="212">
        <v>86.9</v>
      </c>
      <c r="G128" s="212">
        <v>75.06</v>
      </c>
      <c r="H128" s="207">
        <f t="shared" si="5"/>
        <v>80.98</v>
      </c>
      <c r="I128" s="145" t="s">
        <v>46</v>
      </c>
    </row>
    <row r="129" spans="1:9">
      <c r="A129" s="50">
        <v>126</v>
      </c>
      <c r="B129" s="145" t="s">
        <v>250</v>
      </c>
      <c r="C129" s="145" t="s">
        <v>784</v>
      </c>
      <c r="D129" s="145" t="s">
        <v>252</v>
      </c>
      <c r="E129" s="213"/>
      <c r="F129" s="212">
        <v>86.7</v>
      </c>
      <c r="G129" s="212">
        <v>70.4</v>
      </c>
      <c r="H129" s="207">
        <f t="shared" si="5"/>
        <v>78.55</v>
      </c>
      <c r="I129" s="145" t="s">
        <v>95</v>
      </c>
    </row>
    <row r="130" spans="1:9">
      <c r="A130" s="150"/>
      <c r="B130" s="150"/>
      <c r="C130" s="150"/>
      <c r="D130" s="150"/>
      <c r="E130" s="223" t="s">
        <v>96</v>
      </c>
      <c r="F130" s="223"/>
      <c r="G130" s="223"/>
      <c r="H130" s="223"/>
      <c r="I130" s="223"/>
    </row>
    <row r="131" spans="1:9">
      <c r="A131" s="150"/>
      <c r="B131" s="150"/>
      <c r="C131" s="150"/>
      <c r="D131" s="150"/>
      <c r="E131" s="151"/>
      <c r="F131" s="151"/>
      <c r="G131" s="151"/>
      <c r="H131" s="151"/>
      <c r="I131" s="151"/>
    </row>
    <row r="132" spans="1:9">
      <c r="A132" s="150"/>
      <c r="B132" s="150"/>
      <c r="C132" s="150"/>
      <c r="D132" s="150"/>
      <c r="E132" s="151"/>
      <c r="F132" s="151"/>
      <c r="G132" s="151"/>
      <c r="H132" s="151"/>
      <c r="I132" s="151"/>
    </row>
  </sheetData>
  <mergeCells count="11">
    <mergeCell ref="A1:I1"/>
    <mergeCell ref="A2:C2"/>
    <mergeCell ref="D2:I2"/>
    <mergeCell ref="E13:E30"/>
    <mergeCell ref="E31:E40"/>
    <mergeCell ref="E41:E55"/>
    <mergeCell ref="E56:E76"/>
    <mergeCell ref="E77:E96"/>
    <mergeCell ref="E97:E110"/>
    <mergeCell ref="E111:E129"/>
    <mergeCell ref="E130:I13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"/>
  <sheetViews>
    <sheetView workbookViewId="0">
      <selection activeCell="D2" sqref="D2:I2"/>
    </sheetView>
  </sheetViews>
  <sheetFormatPr defaultColWidth="8.88888888888889" defaultRowHeight="14.4"/>
  <cols>
    <col min="4" max="4" width="9.88888888888889" customWidth="1"/>
    <col min="5" max="5" width="20.7777777777778" customWidth="1"/>
    <col min="9" max="9" width="19.1111111111111" customWidth="1"/>
  </cols>
  <sheetData>
    <row r="1" ht="17.4" spans="1:9">
      <c r="A1" s="1" t="s">
        <v>97</v>
      </c>
      <c r="B1" s="2"/>
      <c r="C1" s="2"/>
      <c r="D1" s="2"/>
      <c r="E1" s="2"/>
      <c r="F1" s="2"/>
      <c r="G1" s="2"/>
      <c r="H1" s="193"/>
      <c r="I1" s="10"/>
    </row>
    <row r="2" spans="1:9">
      <c r="A2" s="3" t="s">
        <v>1</v>
      </c>
      <c r="B2" s="4"/>
      <c r="C2" s="4"/>
      <c r="D2" s="5" t="s">
        <v>785</v>
      </c>
      <c r="E2" s="5"/>
      <c r="F2" s="5"/>
      <c r="G2" s="5"/>
      <c r="H2" s="194"/>
      <c r="I2" s="11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95" t="s">
        <v>99</v>
      </c>
      <c r="I3" s="12" t="s">
        <v>11</v>
      </c>
    </row>
    <row r="4" spans="1:9">
      <c r="A4" s="8">
        <v>1</v>
      </c>
      <c r="B4" s="8" t="s">
        <v>786</v>
      </c>
      <c r="C4" s="8" t="s">
        <v>787</v>
      </c>
      <c r="D4" s="8" t="s">
        <v>14</v>
      </c>
      <c r="E4" s="8" t="s">
        <v>788</v>
      </c>
      <c r="F4" s="196">
        <v>96.366</v>
      </c>
      <c r="G4" s="8"/>
      <c r="H4" s="51"/>
      <c r="I4" s="8" t="s">
        <v>46</v>
      </c>
    </row>
    <row r="5" spans="1:9">
      <c r="A5" s="8">
        <v>2</v>
      </c>
      <c r="B5" s="8" t="s">
        <v>789</v>
      </c>
      <c r="C5" s="8" t="s">
        <v>790</v>
      </c>
      <c r="D5" s="8" t="s">
        <v>14</v>
      </c>
      <c r="E5" s="8" t="s">
        <v>788</v>
      </c>
      <c r="F5" s="52">
        <v>96.08</v>
      </c>
      <c r="G5" s="51">
        <v>87.5555555555556</v>
      </c>
      <c r="H5" s="51">
        <f t="shared" ref="H5:H68" si="0">(F5+G5)/2</f>
        <v>91.8177777777778</v>
      </c>
      <c r="I5" s="13" t="s">
        <v>16</v>
      </c>
    </row>
    <row r="6" spans="1:9">
      <c r="A6" s="8">
        <v>3</v>
      </c>
      <c r="B6" s="8" t="s">
        <v>791</v>
      </c>
      <c r="C6" s="8" t="s">
        <v>792</v>
      </c>
      <c r="D6" s="8" t="s">
        <v>14</v>
      </c>
      <c r="E6" s="8" t="s">
        <v>788</v>
      </c>
      <c r="F6" s="52">
        <v>95.3591666666667</v>
      </c>
      <c r="G6" s="51">
        <v>88.2222222222222</v>
      </c>
      <c r="H6" s="51">
        <f t="shared" si="0"/>
        <v>91.7906944444445</v>
      </c>
      <c r="I6" s="13" t="s">
        <v>46</v>
      </c>
    </row>
    <row r="7" spans="1:9">
      <c r="A7" s="8">
        <v>4</v>
      </c>
      <c r="B7" s="8" t="s">
        <v>105</v>
      </c>
      <c r="C7" s="8" t="s">
        <v>106</v>
      </c>
      <c r="D7" s="8" t="s">
        <v>14</v>
      </c>
      <c r="E7" s="8" t="s">
        <v>793</v>
      </c>
      <c r="F7" s="52">
        <v>94.7938888888889</v>
      </c>
      <c r="G7" s="51">
        <v>88.5555555555556</v>
      </c>
      <c r="H7" s="51">
        <f t="shared" si="0"/>
        <v>91.6747222222222</v>
      </c>
      <c r="I7" s="13" t="s">
        <v>16</v>
      </c>
    </row>
    <row r="8" spans="1:9">
      <c r="A8" s="8">
        <v>5</v>
      </c>
      <c r="B8" s="8" t="s">
        <v>418</v>
      </c>
      <c r="C8" s="8" t="s">
        <v>794</v>
      </c>
      <c r="D8" s="8" t="s">
        <v>14</v>
      </c>
      <c r="E8" s="8" t="s">
        <v>795</v>
      </c>
      <c r="F8" s="52">
        <v>96.3925</v>
      </c>
      <c r="G8" s="51">
        <v>86.7777777777778</v>
      </c>
      <c r="H8" s="51">
        <f t="shared" si="0"/>
        <v>91.5851388888889</v>
      </c>
      <c r="I8" s="13" t="s">
        <v>16</v>
      </c>
    </row>
    <row r="9" spans="1:9">
      <c r="A9" s="8">
        <v>6</v>
      </c>
      <c r="B9" s="8" t="s">
        <v>372</v>
      </c>
      <c r="C9" s="8" t="s">
        <v>796</v>
      </c>
      <c r="D9" s="8" t="s">
        <v>14</v>
      </c>
      <c r="E9" s="8" t="s">
        <v>797</v>
      </c>
      <c r="F9" s="52">
        <v>94.6758333333333</v>
      </c>
      <c r="G9" s="51">
        <v>87.6666666666667</v>
      </c>
      <c r="H9" s="51">
        <f t="shared" si="0"/>
        <v>91.17125</v>
      </c>
      <c r="I9" s="13" t="s">
        <v>46</v>
      </c>
    </row>
    <row r="10" spans="1:9">
      <c r="A10" s="8">
        <v>7</v>
      </c>
      <c r="B10" s="8" t="s">
        <v>105</v>
      </c>
      <c r="C10" s="8" t="s">
        <v>798</v>
      </c>
      <c r="D10" s="8" t="s">
        <v>14</v>
      </c>
      <c r="E10" s="8" t="s">
        <v>799</v>
      </c>
      <c r="F10" s="52">
        <v>95.6019444444444</v>
      </c>
      <c r="G10" s="51">
        <v>84.5555555555556</v>
      </c>
      <c r="H10" s="51">
        <f t="shared" si="0"/>
        <v>90.07875</v>
      </c>
      <c r="I10" s="13" t="s">
        <v>46</v>
      </c>
    </row>
    <row r="11" spans="1:9">
      <c r="A11" s="8">
        <v>8</v>
      </c>
      <c r="B11" s="8" t="s">
        <v>31</v>
      </c>
      <c r="C11" s="8" t="s">
        <v>800</v>
      </c>
      <c r="D11" s="8" t="s">
        <v>14</v>
      </c>
      <c r="E11" s="8" t="s">
        <v>801</v>
      </c>
      <c r="F11" s="52">
        <v>95.2605555555555</v>
      </c>
      <c r="G11" s="51">
        <v>84.6666666666667</v>
      </c>
      <c r="H11" s="51">
        <f t="shared" si="0"/>
        <v>89.9636111111111</v>
      </c>
      <c r="I11" s="13" t="s">
        <v>46</v>
      </c>
    </row>
    <row r="12" spans="1:9">
      <c r="A12" s="8">
        <v>9</v>
      </c>
      <c r="B12" s="8" t="s">
        <v>31</v>
      </c>
      <c r="C12" s="8" t="s">
        <v>802</v>
      </c>
      <c r="D12" s="8" t="s">
        <v>131</v>
      </c>
      <c r="E12" s="8" t="s">
        <v>107</v>
      </c>
      <c r="F12" s="52">
        <v>95.4505555555556</v>
      </c>
      <c r="G12" s="51">
        <v>84.4444444444444</v>
      </c>
      <c r="H12" s="51">
        <f t="shared" si="0"/>
        <v>89.9475</v>
      </c>
      <c r="I12" s="13" t="s">
        <v>46</v>
      </c>
    </row>
    <row r="13" spans="1:9">
      <c r="A13" s="8">
        <v>10</v>
      </c>
      <c r="B13" s="8" t="s">
        <v>803</v>
      </c>
      <c r="C13" s="8" t="s">
        <v>804</v>
      </c>
      <c r="D13" s="8" t="s">
        <v>131</v>
      </c>
      <c r="E13" s="8" t="s">
        <v>110</v>
      </c>
      <c r="F13" s="52">
        <v>95.1825</v>
      </c>
      <c r="G13" s="51">
        <v>83.6666666666667</v>
      </c>
      <c r="H13" s="51">
        <f t="shared" si="0"/>
        <v>89.4245833333333</v>
      </c>
      <c r="I13" s="13" t="s">
        <v>46</v>
      </c>
    </row>
    <row r="14" spans="1:9">
      <c r="A14" s="8">
        <v>11</v>
      </c>
      <c r="B14" s="8" t="s">
        <v>146</v>
      </c>
      <c r="C14" s="8" t="s">
        <v>805</v>
      </c>
      <c r="D14" s="8" t="s">
        <v>14</v>
      </c>
      <c r="E14" s="8" t="s">
        <v>806</v>
      </c>
      <c r="F14" s="52">
        <v>95.68</v>
      </c>
      <c r="G14" s="51">
        <v>83.1111111111111</v>
      </c>
      <c r="H14" s="51">
        <f t="shared" si="0"/>
        <v>89.3955555555555</v>
      </c>
      <c r="I14" s="13" t="s">
        <v>46</v>
      </c>
    </row>
    <row r="15" spans="1:9">
      <c r="A15" s="8">
        <v>12</v>
      </c>
      <c r="B15" s="8" t="s">
        <v>170</v>
      </c>
      <c r="C15" s="8" t="s">
        <v>807</v>
      </c>
      <c r="D15" s="8" t="s">
        <v>14</v>
      </c>
      <c r="E15" s="8" t="s">
        <v>799</v>
      </c>
      <c r="F15" s="52">
        <v>95.2269444444444</v>
      </c>
      <c r="G15" s="51">
        <v>82.8888888888889</v>
      </c>
      <c r="H15" s="51">
        <f t="shared" si="0"/>
        <v>89.0579166666666</v>
      </c>
      <c r="I15" s="13" t="s">
        <v>46</v>
      </c>
    </row>
    <row r="16" spans="1:9">
      <c r="A16" s="8">
        <v>13</v>
      </c>
      <c r="B16" s="8" t="s">
        <v>149</v>
      </c>
      <c r="C16" s="8" t="s">
        <v>808</v>
      </c>
      <c r="D16" s="8" t="s">
        <v>131</v>
      </c>
      <c r="E16" s="8" t="s">
        <v>801</v>
      </c>
      <c r="F16" s="52">
        <v>95.4380555555556</v>
      </c>
      <c r="G16" s="51">
        <v>82.6666666666667</v>
      </c>
      <c r="H16" s="51">
        <f t="shared" si="0"/>
        <v>89.0523611111111</v>
      </c>
      <c r="I16" s="13" t="s">
        <v>46</v>
      </c>
    </row>
    <row r="17" spans="1:9">
      <c r="A17" s="8">
        <v>14</v>
      </c>
      <c r="B17" s="8" t="s">
        <v>809</v>
      </c>
      <c r="C17" s="8" t="s">
        <v>810</v>
      </c>
      <c r="D17" s="8" t="s">
        <v>14</v>
      </c>
      <c r="E17" s="8" t="s">
        <v>806</v>
      </c>
      <c r="F17" s="52">
        <v>95.5283333333334</v>
      </c>
      <c r="G17" s="51">
        <v>82.1111111111111</v>
      </c>
      <c r="H17" s="51">
        <f t="shared" si="0"/>
        <v>88.8197222222223</v>
      </c>
      <c r="I17" s="13" t="s">
        <v>46</v>
      </c>
    </row>
    <row r="18" spans="1:9">
      <c r="A18" s="8">
        <v>15</v>
      </c>
      <c r="B18" s="8" t="s">
        <v>322</v>
      </c>
      <c r="C18" s="8" t="s">
        <v>144</v>
      </c>
      <c r="D18" s="8" t="s">
        <v>14</v>
      </c>
      <c r="E18" s="8" t="s">
        <v>110</v>
      </c>
      <c r="F18" s="52">
        <v>94.4841666666667</v>
      </c>
      <c r="G18" s="51">
        <v>83</v>
      </c>
      <c r="H18" s="51">
        <f t="shared" si="0"/>
        <v>88.7420833333333</v>
      </c>
      <c r="I18" s="13" t="s">
        <v>46</v>
      </c>
    </row>
    <row r="19" spans="1:9">
      <c r="A19" s="8">
        <v>16</v>
      </c>
      <c r="B19" s="8" t="s">
        <v>189</v>
      </c>
      <c r="C19" s="8" t="s">
        <v>811</v>
      </c>
      <c r="D19" s="8" t="s">
        <v>14</v>
      </c>
      <c r="E19" s="8" t="s">
        <v>112</v>
      </c>
      <c r="F19" s="52">
        <v>84.0913888888889</v>
      </c>
      <c r="G19" s="51">
        <v>87.75</v>
      </c>
      <c r="H19" s="51">
        <f t="shared" si="0"/>
        <v>85.9206944444445</v>
      </c>
      <c r="I19" s="13" t="s">
        <v>16</v>
      </c>
    </row>
    <row r="20" spans="1:9">
      <c r="A20" s="8">
        <v>17</v>
      </c>
      <c r="B20" s="8" t="s">
        <v>225</v>
      </c>
      <c r="C20" s="8" t="s">
        <v>812</v>
      </c>
      <c r="D20" s="8" t="s">
        <v>14</v>
      </c>
      <c r="E20" s="8" t="s">
        <v>813</v>
      </c>
      <c r="F20" s="52">
        <v>82.26</v>
      </c>
      <c r="G20" s="8">
        <v>88.63</v>
      </c>
      <c r="H20" s="51">
        <f t="shared" si="0"/>
        <v>85.445</v>
      </c>
      <c r="I20" s="13" t="s">
        <v>16</v>
      </c>
    </row>
    <row r="21" spans="1:9">
      <c r="A21" s="8">
        <v>18</v>
      </c>
      <c r="B21" s="8" t="s">
        <v>225</v>
      </c>
      <c r="C21" s="8" t="s">
        <v>814</v>
      </c>
      <c r="D21" s="8" t="s">
        <v>14</v>
      </c>
      <c r="E21" s="8" t="s">
        <v>112</v>
      </c>
      <c r="F21" s="52">
        <v>82.7172222222222</v>
      </c>
      <c r="G21" s="51">
        <v>87.125</v>
      </c>
      <c r="H21" s="51">
        <f t="shared" si="0"/>
        <v>84.9211111111111</v>
      </c>
      <c r="I21" s="13" t="s">
        <v>16</v>
      </c>
    </row>
    <row r="22" spans="1:9">
      <c r="A22" s="8">
        <v>19</v>
      </c>
      <c r="B22" s="8" t="s">
        <v>351</v>
      </c>
      <c r="C22" s="8" t="s">
        <v>776</v>
      </c>
      <c r="D22" s="8" t="s">
        <v>131</v>
      </c>
      <c r="E22" s="8" t="s">
        <v>112</v>
      </c>
      <c r="F22" s="52">
        <v>84.9841666666667</v>
      </c>
      <c r="G22" s="51">
        <v>84.375</v>
      </c>
      <c r="H22" s="51">
        <f t="shared" si="0"/>
        <v>84.6795833333333</v>
      </c>
      <c r="I22" s="13" t="s">
        <v>16</v>
      </c>
    </row>
    <row r="23" spans="1:9">
      <c r="A23" s="8">
        <v>20</v>
      </c>
      <c r="B23" s="8" t="s">
        <v>815</v>
      </c>
      <c r="C23" s="8" t="s">
        <v>816</v>
      </c>
      <c r="D23" s="8" t="s">
        <v>14</v>
      </c>
      <c r="E23" s="8" t="s">
        <v>112</v>
      </c>
      <c r="F23" s="52">
        <v>83.6872222222222</v>
      </c>
      <c r="G23" s="51">
        <v>84.75</v>
      </c>
      <c r="H23" s="51">
        <f t="shared" si="0"/>
        <v>84.2186111111111</v>
      </c>
      <c r="I23" s="13" t="s">
        <v>16</v>
      </c>
    </row>
    <row r="24" spans="1:9">
      <c r="A24" s="8">
        <v>21</v>
      </c>
      <c r="B24" s="8" t="s">
        <v>506</v>
      </c>
      <c r="C24" s="8" t="s">
        <v>817</v>
      </c>
      <c r="D24" s="8" t="s">
        <v>131</v>
      </c>
      <c r="E24" s="8" t="s">
        <v>112</v>
      </c>
      <c r="F24" s="52">
        <v>82.4188888888889</v>
      </c>
      <c r="G24" s="51">
        <v>85.875</v>
      </c>
      <c r="H24" s="51">
        <f t="shared" si="0"/>
        <v>84.1469444444444</v>
      </c>
      <c r="I24" s="13" t="s">
        <v>16</v>
      </c>
    </row>
    <row r="25" spans="1:9">
      <c r="A25" s="8">
        <v>22</v>
      </c>
      <c r="B25" s="8" t="s">
        <v>195</v>
      </c>
      <c r="C25" s="8" t="s">
        <v>818</v>
      </c>
      <c r="D25" s="8" t="s">
        <v>14</v>
      </c>
      <c r="E25" s="8" t="s">
        <v>819</v>
      </c>
      <c r="F25" s="52">
        <v>81.63</v>
      </c>
      <c r="G25" s="8">
        <v>85.625</v>
      </c>
      <c r="H25" s="51">
        <f t="shared" si="0"/>
        <v>83.6275</v>
      </c>
      <c r="I25" s="13" t="s">
        <v>16</v>
      </c>
    </row>
    <row r="26" spans="1:9">
      <c r="A26" s="8">
        <v>23</v>
      </c>
      <c r="B26" s="8" t="s">
        <v>366</v>
      </c>
      <c r="C26" s="8" t="s">
        <v>594</v>
      </c>
      <c r="D26" s="8" t="s">
        <v>131</v>
      </c>
      <c r="E26" s="8" t="s">
        <v>112</v>
      </c>
      <c r="F26" s="52">
        <v>82.2116666666667</v>
      </c>
      <c r="G26" s="51">
        <v>84.625</v>
      </c>
      <c r="H26" s="51">
        <f t="shared" si="0"/>
        <v>83.4183333333334</v>
      </c>
      <c r="I26" s="13" t="s">
        <v>16</v>
      </c>
    </row>
    <row r="27" spans="1:9">
      <c r="A27" s="8">
        <v>24</v>
      </c>
      <c r="B27" s="8" t="s">
        <v>298</v>
      </c>
      <c r="C27" s="8" t="s">
        <v>780</v>
      </c>
      <c r="D27" s="8" t="s">
        <v>14</v>
      </c>
      <c r="E27" s="8" t="s">
        <v>813</v>
      </c>
      <c r="F27" s="52">
        <v>81.93</v>
      </c>
      <c r="G27" s="8">
        <v>84.38</v>
      </c>
      <c r="H27" s="51">
        <f t="shared" si="0"/>
        <v>83.155</v>
      </c>
      <c r="I27" s="13" t="s">
        <v>16</v>
      </c>
    </row>
    <row r="28" spans="1:9">
      <c r="A28" s="8">
        <v>25</v>
      </c>
      <c r="B28" s="8" t="s">
        <v>467</v>
      </c>
      <c r="C28" s="8" t="s">
        <v>820</v>
      </c>
      <c r="D28" s="8" t="s">
        <v>131</v>
      </c>
      <c r="E28" s="8" t="s">
        <v>819</v>
      </c>
      <c r="F28" s="52">
        <v>82.72</v>
      </c>
      <c r="G28" s="8">
        <v>83.375</v>
      </c>
      <c r="H28" s="51">
        <f t="shared" si="0"/>
        <v>83.0475</v>
      </c>
      <c r="I28" s="13" t="s">
        <v>16</v>
      </c>
    </row>
    <row r="29" spans="1:9">
      <c r="A29" s="8">
        <v>26</v>
      </c>
      <c r="B29" s="8" t="s">
        <v>227</v>
      </c>
      <c r="C29" s="8" t="s">
        <v>228</v>
      </c>
      <c r="D29" s="8" t="s">
        <v>14</v>
      </c>
      <c r="E29" s="8" t="s">
        <v>112</v>
      </c>
      <c r="F29" s="52">
        <v>85.2491666666667</v>
      </c>
      <c r="G29" s="51">
        <v>80.625</v>
      </c>
      <c r="H29" s="51">
        <f t="shared" si="0"/>
        <v>82.9370833333333</v>
      </c>
      <c r="I29" s="13" t="s">
        <v>16</v>
      </c>
    </row>
    <row r="30" spans="1:9">
      <c r="A30" s="8">
        <v>27</v>
      </c>
      <c r="B30" s="8" t="s">
        <v>195</v>
      </c>
      <c r="C30" s="8" t="s">
        <v>196</v>
      </c>
      <c r="D30" s="8" t="s">
        <v>14</v>
      </c>
      <c r="E30" s="8" t="s">
        <v>813</v>
      </c>
      <c r="F30" s="52">
        <v>81.15</v>
      </c>
      <c r="G30" s="8">
        <v>84.63</v>
      </c>
      <c r="H30" s="51">
        <f t="shared" si="0"/>
        <v>82.89</v>
      </c>
      <c r="I30" s="13" t="s">
        <v>16</v>
      </c>
    </row>
    <row r="31" spans="1:9">
      <c r="A31" s="8">
        <v>28</v>
      </c>
      <c r="B31" s="8" t="s">
        <v>707</v>
      </c>
      <c r="C31" s="8" t="s">
        <v>821</v>
      </c>
      <c r="D31" s="8" t="s">
        <v>131</v>
      </c>
      <c r="E31" s="8" t="s">
        <v>112</v>
      </c>
      <c r="F31" s="52">
        <v>85.395</v>
      </c>
      <c r="G31" s="51">
        <v>80.375</v>
      </c>
      <c r="H31" s="51">
        <f t="shared" si="0"/>
        <v>82.885</v>
      </c>
      <c r="I31" s="13" t="s">
        <v>16</v>
      </c>
    </row>
    <row r="32" spans="1:9">
      <c r="A32" s="8">
        <v>29</v>
      </c>
      <c r="B32" s="8" t="s">
        <v>225</v>
      </c>
      <c r="C32" s="8" t="s">
        <v>822</v>
      </c>
      <c r="D32" s="8" t="s">
        <v>14</v>
      </c>
      <c r="E32" s="8" t="s">
        <v>112</v>
      </c>
      <c r="F32" s="52">
        <v>82.7855555555556</v>
      </c>
      <c r="G32" s="51">
        <v>82.5</v>
      </c>
      <c r="H32" s="51">
        <f t="shared" si="0"/>
        <v>82.6427777777778</v>
      </c>
      <c r="I32" s="13" t="s">
        <v>16</v>
      </c>
    </row>
    <row r="33" spans="1:9">
      <c r="A33" s="8">
        <v>30</v>
      </c>
      <c r="B33" s="8" t="s">
        <v>195</v>
      </c>
      <c r="C33" s="8" t="s">
        <v>668</v>
      </c>
      <c r="D33" s="8" t="s">
        <v>14</v>
      </c>
      <c r="E33" s="8" t="s">
        <v>813</v>
      </c>
      <c r="F33" s="52">
        <v>81.74</v>
      </c>
      <c r="G33" s="8">
        <v>83.5</v>
      </c>
      <c r="H33" s="51">
        <f t="shared" si="0"/>
        <v>82.62</v>
      </c>
      <c r="I33" s="13" t="s">
        <v>16</v>
      </c>
    </row>
    <row r="34" spans="1:9">
      <c r="A34" s="8">
        <v>31</v>
      </c>
      <c r="B34" s="8" t="s">
        <v>298</v>
      </c>
      <c r="C34" s="8" t="s">
        <v>823</v>
      </c>
      <c r="D34" s="8" t="s">
        <v>14</v>
      </c>
      <c r="E34" s="8" t="s">
        <v>824</v>
      </c>
      <c r="F34" s="52">
        <v>83.2786111111111</v>
      </c>
      <c r="G34" s="8">
        <v>81.875</v>
      </c>
      <c r="H34" s="51">
        <f t="shared" si="0"/>
        <v>82.5768055555556</v>
      </c>
      <c r="I34" s="13" t="s">
        <v>16</v>
      </c>
    </row>
    <row r="35" spans="1:9">
      <c r="A35" s="8">
        <v>32</v>
      </c>
      <c r="B35" s="8" t="s">
        <v>620</v>
      </c>
      <c r="C35" s="8" t="s">
        <v>825</v>
      </c>
      <c r="D35" s="8" t="s">
        <v>14</v>
      </c>
      <c r="E35" s="8" t="s">
        <v>112</v>
      </c>
      <c r="F35" s="52">
        <v>83.6119444444444</v>
      </c>
      <c r="G35" s="51">
        <v>81.375</v>
      </c>
      <c r="H35" s="51">
        <f t="shared" si="0"/>
        <v>82.4934722222222</v>
      </c>
      <c r="I35" s="13" t="s">
        <v>16</v>
      </c>
    </row>
    <row r="36" spans="1:9">
      <c r="A36" s="8">
        <v>33</v>
      </c>
      <c r="B36" s="8" t="s">
        <v>298</v>
      </c>
      <c r="C36" s="8" t="s">
        <v>826</v>
      </c>
      <c r="D36" s="8" t="s">
        <v>14</v>
      </c>
      <c r="E36" s="8" t="s">
        <v>824</v>
      </c>
      <c r="F36" s="52">
        <v>83.3047222222222</v>
      </c>
      <c r="G36" s="8">
        <v>81.5</v>
      </c>
      <c r="H36" s="51">
        <f t="shared" si="0"/>
        <v>82.4023611111111</v>
      </c>
      <c r="I36" s="13" t="s">
        <v>16</v>
      </c>
    </row>
    <row r="37" spans="1:9">
      <c r="A37" s="8">
        <v>34</v>
      </c>
      <c r="B37" s="8" t="s">
        <v>195</v>
      </c>
      <c r="C37" s="8" t="s">
        <v>827</v>
      </c>
      <c r="D37" s="8" t="s">
        <v>131</v>
      </c>
      <c r="E37" s="8" t="s">
        <v>813</v>
      </c>
      <c r="F37" s="52">
        <v>83.73</v>
      </c>
      <c r="G37" s="8">
        <v>81</v>
      </c>
      <c r="H37" s="51">
        <f t="shared" si="0"/>
        <v>82.365</v>
      </c>
      <c r="I37" s="13" t="s">
        <v>16</v>
      </c>
    </row>
    <row r="38" spans="1:9">
      <c r="A38" s="8">
        <v>35</v>
      </c>
      <c r="B38" s="8" t="s">
        <v>61</v>
      </c>
      <c r="C38" s="8" t="s">
        <v>62</v>
      </c>
      <c r="D38" s="8" t="s">
        <v>14</v>
      </c>
      <c r="E38" s="8" t="s">
        <v>824</v>
      </c>
      <c r="F38" s="52">
        <v>84.59</v>
      </c>
      <c r="G38" s="8">
        <v>80</v>
      </c>
      <c r="H38" s="51">
        <f t="shared" si="0"/>
        <v>82.295</v>
      </c>
      <c r="I38" s="13" t="s">
        <v>16</v>
      </c>
    </row>
    <row r="39" spans="1:9">
      <c r="A39" s="8">
        <v>36</v>
      </c>
      <c r="B39" s="8" t="s">
        <v>225</v>
      </c>
      <c r="C39" s="8" t="s">
        <v>828</v>
      </c>
      <c r="D39" s="8" t="s">
        <v>14</v>
      </c>
      <c r="E39" s="8" t="s">
        <v>813</v>
      </c>
      <c r="F39" s="52">
        <v>82.6</v>
      </c>
      <c r="G39" s="8">
        <v>81.88</v>
      </c>
      <c r="H39" s="51">
        <f t="shared" si="0"/>
        <v>82.24</v>
      </c>
      <c r="I39" s="13" t="s">
        <v>46</v>
      </c>
    </row>
    <row r="40" spans="1:9">
      <c r="A40" s="8">
        <v>37</v>
      </c>
      <c r="B40" s="8" t="s">
        <v>244</v>
      </c>
      <c r="C40" s="8" t="s">
        <v>829</v>
      </c>
      <c r="D40" s="8" t="s">
        <v>131</v>
      </c>
      <c r="E40" s="8" t="s">
        <v>112</v>
      </c>
      <c r="F40" s="52">
        <v>84.0872222222222</v>
      </c>
      <c r="G40" s="51">
        <v>80.375</v>
      </c>
      <c r="H40" s="51">
        <f t="shared" si="0"/>
        <v>82.2311111111111</v>
      </c>
      <c r="I40" s="13" t="s">
        <v>46</v>
      </c>
    </row>
    <row r="41" spans="1:9">
      <c r="A41" s="8">
        <v>38</v>
      </c>
      <c r="B41" s="8" t="s">
        <v>330</v>
      </c>
      <c r="C41" s="8" t="s">
        <v>830</v>
      </c>
      <c r="D41" s="8" t="s">
        <v>131</v>
      </c>
      <c r="E41" s="8" t="s">
        <v>819</v>
      </c>
      <c r="F41" s="52">
        <v>80.24</v>
      </c>
      <c r="G41" s="8">
        <v>84</v>
      </c>
      <c r="H41" s="51">
        <f t="shared" si="0"/>
        <v>82.12</v>
      </c>
      <c r="I41" s="13" t="s">
        <v>46</v>
      </c>
    </row>
    <row r="42" spans="1:9">
      <c r="A42" s="8">
        <v>39</v>
      </c>
      <c r="B42" s="8" t="s">
        <v>146</v>
      </c>
      <c r="C42" s="8" t="s">
        <v>831</v>
      </c>
      <c r="D42" s="8" t="s">
        <v>14</v>
      </c>
      <c r="E42" s="8" t="s">
        <v>824</v>
      </c>
      <c r="F42" s="52">
        <v>84.8322222222222</v>
      </c>
      <c r="G42" s="8">
        <v>79.375</v>
      </c>
      <c r="H42" s="51">
        <f t="shared" si="0"/>
        <v>82.1036111111111</v>
      </c>
      <c r="I42" s="13" t="s">
        <v>46</v>
      </c>
    </row>
    <row r="43" spans="1:9">
      <c r="A43" s="8">
        <v>40</v>
      </c>
      <c r="B43" s="8" t="s">
        <v>283</v>
      </c>
      <c r="C43" s="8" t="s">
        <v>832</v>
      </c>
      <c r="D43" s="8" t="s">
        <v>14</v>
      </c>
      <c r="E43" s="8" t="s">
        <v>824</v>
      </c>
      <c r="F43" s="52">
        <v>82.2372222222222</v>
      </c>
      <c r="G43" s="8">
        <v>81.875</v>
      </c>
      <c r="H43" s="51">
        <f t="shared" si="0"/>
        <v>82.0561111111111</v>
      </c>
      <c r="I43" s="13" t="s">
        <v>46</v>
      </c>
    </row>
    <row r="44" spans="1:9">
      <c r="A44" s="8">
        <v>41</v>
      </c>
      <c r="B44" s="8" t="s">
        <v>214</v>
      </c>
      <c r="C44" s="8" t="s">
        <v>765</v>
      </c>
      <c r="D44" s="8" t="s">
        <v>14</v>
      </c>
      <c r="E44" s="8" t="s">
        <v>824</v>
      </c>
      <c r="F44" s="52">
        <v>82.82</v>
      </c>
      <c r="G44" s="8">
        <v>81.25</v>
      </c>
      <c r="H44" s="51">
        <f t="shared" si="0"/>
        <v>82.035</v>
      </c>
      <c r="I44" s="13" t="s">
        <v>46</v>
      </c>
    </row>
    <row r="45" spans="1:9">
      <c r="A45" s="8">
        <v>42</v>
      </c>
      <c r="B45" s="8" t="s">
        <v>278</v>
      </c>
      <c r="C45" s="8" t="s">
        <v>833</v>
      </c>
      <c r="D45" s="8" t="s">
        <v>14</v>
      </c>
      <c r="E45" s="8" t="s">
        <v>824</v>
      </c>
      <c r="F45" s="52">
        <v>83.93</v>
      </c>
      <c r="G45" s="8">
        <v>80</v>
      </c>
      <c r="H45" s="51">
        <f t="shared" si="0"/>
        <v>81.965</v>
      </c>
      <c r="I45" s="13" t="s">
        <v>46</v>
      </c>
    </row>
    <row r="46" spans="1:9">
      <c r="A46" s="8">
        <v>43</v>
      </c>
      <c r="B46" s="8" t="s">
        <v>815</v>
      </c>
      <c r="C46" s="8" t="s">
        <v>834</v>
      </c>
      <c r="D46" s="8" t="s">
        <v>131</v>
      </c>
      <c r="E46" s="8" t="s">
        <v>813</v>
      </c>
      <c r="F46" s="52">
        <v>82.73</v>
      </c>
      <c r="G46" s="8">
        <v>81.13</v>
      </c>
      <c r="H46" s="51">
        <f t="shared" si="0"/>
        <v>81.93</v>
      </c>
      <c r="I46" s="13" t="s">
        <v>46</v>
      </c>
    </row>
    <row r="47" spans="1:9">
      <c r="A47" s="8">
        <v>44</v>
      </c>
      <c r="B47" s="8" t="s">
        <v>835</v>
      </c>
      <c r="C47" s="8" t="s">
        <v>836</v>
      </c>
      <c r="D47" s="8" t="s">
        <v>131</v>
      </c>
      <c r="E47" s="8" t="s">
        <v>112</v>
      </c>
      <c r="F47" s="197">
        <v>82.8394444444445</v>
      </c>
      <c r="G47" s="51">
        <v>81</v>
      </c>
      <c r="H47" s="51">
        <f t="shared" si="0"/>
        <v>81.9197222222222</v>
      </c>
      <c r="I47" s="13" t="s">
        <v>46</v>
      </c>
    </row>
    <row r="48" spans="1:9">
      <c r="A48" s="8">
        <v>45</v>
      </c>
      <c r="B48" s="8" t="s">
        <v>206</v>
      </c>
      <c r="C48" s="8" t="s">
        <v>837</v>
      </c>
      <c r="D48" s="8" t="s">
        <v>14</v>
      </c>
      <c r="E48" s="8" t="s">
        <v>112</v>
      </c>
      <c r="F48" s="52">
        <v>84.3069444444445</v>
      </c>
      <c r="G48" s="51">
        <v>79.5</v>
      </c>
      <c r="H48" s="51">
        <f t="shared" si="0"/>
        <v>81.9034722222222</v>
      </c>
      <c r="I48" s="13" t="s">
        <v>46</v>
      </c>
    </row>
    <row r="49" spans="1:9">
      <c r="A49" s="8">
        <v>46</v>
      </c>
      <c r="B49" s="8" t="s">
        <v>237</v>
      </c>
      <c r="C49" s="8" t="s">
        <v>838</v>
      </c>
      <c r="D49" s="8" t="s">
        <v>131</v>
      </c>
      <c r="E49" s="8" t="s">
        <v>813</v>
      </c>
      <c r="F49" s="52">
        <v>81.38</v>
      </c>
      <c r="G49" s="8">
        <v>82.38</v>
      </c>
      <c r="H49" s="51">
        <f t="shared" si="0"/>
        <v>81.88</v>
      </c>
      <c r="I49" s="13" t="s">
        <v>46</v>
      </c>
    </row>
    <row r="50" spans="1:9">
      <c r="A50" s="8">
        <v>47</v>
      </c>
      <c r="B50" s="8" t="s">
        <v>225</v>
      </c>
      <c r="C50" s="8" t="s">
        <v>839</v>
      </c>
      <c r="D50" s="8" t="s">
        <v>131</v>
      </c>
      <c r="E50" s="8" t="s">
        <v>824</v>
      </c>
      <c r="F50" s="52">
        <v>83.93</v>
      </c>
      <c r="G50" s="8">
        <v>79.625</v>
      </c>
      <c r="H50" s="51">
        <f t="shared" si="0"/>
        <v>81.7775</v>
      </c>
      <c r="I50" s="13" t="s">
        <v>46</v>
      </c>
    </row>
    <row r="51" spans="1:9">
      <c r="A51" s="8">
        <v>48</v>
      </c>
      <c r="B51" s="8" t="s">
        <v>259</v>
      </c>
      <c r="C51" s="8" t="s">
        <v>272</v>
      </c>
      <c r="D51" s="8" t="s">
        <v>131</v>
      </c>
      <c r="E51" s="8" t="s">
        <v>819</v>
      </c>
      <c r="F51" s="52">
        <v>82.53</v>
      </c>
      <c r="G51" s="8">
        <v>81</v>
      </c>
      <c r="H51" s="51">
        <f t="shared" si="0"/>
        <v>81.765</v>
      </c>
      <c r="I51" s="13" t="s">
        <v>46</v>
      </c>
    </row>
    <row r="52" spans="1:9">
      <c r="A52" s="8">
        <v>49</v>
      </c>
      <c r="B52" s="8" t="s">
        <v>225</v>
      </c>
      <c r="C52" s="8" t="s">
        <v>840</v>
      </c>
      <c r="D52" s="8" t="s">
        <v>14</v>
      </c>
      <c r="E52" s="8" t="s">
        <v>112</v>
      </c>
      <c r="F52" s="52">
        <v>83.615</v>
      </c>
      <c r="G52" s="51">
        <v>79.875</v>
      </c>
      <c r="H52" s="51">
        <f t="shared" si="0"/>
        <v>81.745</v>
      </c>
      <c r="I52" s="13" t="s">
        <v>46</v>
      </c>
    </row>
    <row r="53" spans="1:9">
      <c r="A53" s="8">
        <v>50</v>
      </c>
      <c r="B53" s="8" t="s">
        <v>562</v>
      </c>
      <c r="C53" s="8" t="s">
        <v>841</v>
      </c>
      <c r="D53" s="8" t="s">
        <v>14</v>
      </c>
      <c r="E53" s="8" t="s">
        <v>112</v>
      </c>
      <c r="F53" s="52">
        <v>84.6952777777778</v>
      </c>
      <c r="G53" s="51">
        <v>78.75</v>
      </c>
      <c r="H53" s="51">
        <f t="shared" si="0"/>
        <v>81.7226388888889</v>
      </c>
      <c r="I53" s="13" t="s">
        <v>46</v>
      </c>
    </row>
    <row r="54" spans="1:9">
      <c r="A54" s="8">
        <v>51</v>
      </c>
      <c r="B54" s="8" t="s">
        <v>312</v>
      </c>
      <c r="C54" s="8" t="s">
        <v>842</v>
      </c>
      <c r="D54" s="8" t="s">
        <v>131</v>
      </c>
      <c r="E54" s="8" t="s">
        <v>112</v>
      </c>
      <c r="F54" s="52">
        <v>83.8275</v>
      </c>
      <c r="G54" s="51">
        <v>79.5</v>
      </c>
      <c r="H54" s="51">
        <f t="shared" si="0"/>
        <v>81.66375</v>
      </c>
      <c r="I54" s="13" t="s">
        <v>46</v>
      </c>
    </row>
    <row r="55" spans="1:9">
      <c r="A55" s="8">
        <v>52</v>
      </c>
      <c r="B55" s="8" t="s">
        <v>652</v>
      </c>
      <c r="C55" s="8" t="s">
        <v>843</v>
      </c>
      <c r="D55" s="8" t="s">
        <v>14</v>
      </c>
      <c r="E55" s="8" t="s">
        <v>819</v>
      </c>
      <c r="F55" s="52">
        <v>84.26</v>
      </c>
      <c r="G55" s="8">
        <v>79</v>
      </c>
      <c r="H55" s="51">
        <f t="shared" si="0"/>
        <v>81.63</v>
      </c>
      <c r="I55" s="13" t="s">
        <v>46</v>
      </c>
    </row>
    <row r="56" spans="1:9">
      <c r="A56" s="8">
        <v>53</v>
      </c>
      <c r="B56" s="8" t="s">
        <v>270</v>
      </c>
      <c r="C56" s="8" t="s">
        <v>844</v>
      </c>
      <c r="D56" s="8" t="s">
        <v>14</v>
      </c>
      <c r="E56" s="8" t="s">
        <v>824</v>
      </c>
      <c r="F56" s="52">
        <v>83.4755555555556</v>
      </c>
      <c r="G56" s="8">
        <v>79.75</v>
      </c>
      <c r="H56" s="51">
        <f t="shared" si="0"/>
        <v>81.6127777777778</v>
      </c>
      <c r="I56" s="13" t="s">
        <v>46</v>
      </c>
    </row>
    <row r="57" spans="1:9">
      <c r="A57" s="8">
        <v>54</v>
      </c>
      <c r="B57" s="8" t="s">
        <v>229</v>
      </c>
      <c r="C57" s="8" t="s">
        <v>845</v>
      </c>
      <c r="D57" s="8" t="s">
        <v>131</v>
      </c>
      <c r="E57" s="8" t="s">
        <v>824</v>
      </c>
      <c r="F57" s="52">
        <v>83.43</v>
      </c>
      <c r="G57" s="8">
        <v>79.75</v>
      </c>
      <c r="H57" s="51">
        <f t="shared" si="0"/>
        <v>81.59</v>
      </c>
      <c r="I57" s="13" t="s">
        <v>46</v>
      </c>
    </row>
    <row r="58" spans="1:9">
      <c r="A58" s="8">
        <v>55</v>
      </c>
      <c r="B58" s="8" t="s">
        <v>298</v>
      </c>
      <c r="C58" s="8" t="s">
        <v>846</v>
      </c>
      <c r="D58" s="8" t="s">
        <v>14</v>
      </c>
      <c r="E58" s="8" t="s">
        <v>824</v>
      </c>
      <c r="F58" s="52">
        <v>82.1063888888889</v>
      </c>
      <c r="G58" s="8">
        <v>81</v>
      </c>
      <c r="H58" s="51">
        <f t="shared" si="0"/>
        <v>81.5531944444444</v>
      </c>
      <c r="I58" s="13" t="s">
        <v>46</v>
      </c>
    </row>
    <row r="59" spans="1:9">
      <c r="A59" s="8">
        <v>56</v>
      </c>
      <c r="B59" s="8" t="s">
        <v>39</v>
      </c>
      <c r="C59" s="8" t="s">
        <v>168</v>
      </c>
      <c r="D59" s="8" t="s">
        <v>14</v>
      </c>
      <c r="E59" s="8" t="s">
        <v>112</v>
      </c>
      <c r="F59" s="52">
        <v>84.4280555555556</v>
      </c>
      <c r="G59" s="51">
        <v>78.625</v>
      </c>
      <c r="H59" s="51">
        <f t="shared" si="0"/>
        <v>81.5265277777778</v>
      </c>
      <c r="I59" s="13" t="s">
        <v>46</v>
      </c>
    </row>
    <row r="60" spans="1:9">
      <c r="A60" s="8">
        <v>57</v>
      </c>
      <c r="B60" s="8" t="s">
        <v>219</v>
      </c>
      <c r="C60" s="8" t="s">
        <v>847</v>
      </c>
      <c r="D60" s="8" t="s">
        <v>14</v>
      </c>
      <c r="E60" s="8" t="s">
        <v>112</v>
      </c>
      <c r="F60" s="52">
        <v>82.9830555555556</v>
      </c>
      <c r="G60" s="51">
        <v>80</v>
      </c>
      <c r="H60" s="51">
        <f t="shared" si="0"/>
        <v>81.4915277777778</v>
      </c>
      <c r="I60" s="13" t="s">
        <v>46</v>
      </c>
    </row>
    <row r="61" spans="1:9">
      <c r="A61" s="8">
        <v>58</v>
      </c>
      <c r="B61" s="8" t="s">
        <v>347</v>
      </c>
      <c r="C61" s="8" t="s">
        <v>848</v>
      </c>
      <c r="D61" s="8" t="s">
        <v>14</v>
      </c>
      <c r="E61" s="8" t="s">
        <v>112</v>
      </c>
      <c r="F61" s="52">
        <v>82.4760185185185</v>
      </c>
      <c r="G61" s="51">
        <v>80.5</v>
      </c>
      <c r="H61" s="51">
        <f t="shared" si="0"/>
        <v>81.4880092592593</v>
      </c>
      <c r="I61" s="13" t="s">
        <v>46</v>
      </c>
    </row>
    <row r="62" spans="1:9">
      <c r="A62" s="8">
        <v>59</v>
      </c>
      <c r="B62" s="8" t="s">
        <v>315</v>
      </c>
      <c r="C62" s="8" t="s">
        <v>849</v>
      </c>
      <c r="D62" s="8" t="s">
        <v>14</v>
      </c>
      <c r="E62" s="8" t="s">
        <v>112</v>
      </c>
      <c r="F62" s="52">
        <v>84.0880555555556</v>
      </c>
      <c r="G62" s="51">
        <v>78.875</v>
      </c>
      <c r="H62" s="51">
        <f t="shared" si="0"/>
        <v>81.4815277777778</v>
      </c>
      <c r="I62" s="13" t="s">
        <v>46</v>
      </c>
    </row>
    <row r="63" spans="1:9">
      <c r="A63" s="8">
        <v>60</v>
      </c>
      <c r="B63" s="8" t="s">
        <v>477</v>
      </c>
      <c r="C63" s="8" t="s">
        <v>770</v>
      </c>
      <c r="D63" s="8" t="s">
        <v>131</v>
      </c>
      <c r="E63" s="8" t="s">
        <v>813</v>
      </c>
      <c r="F63" s="52">
        <v>82.06</v>
      </c>
      <c r="G63" s="8">
        <v>80.88</v>
      </c>
      <c r="H63" s="51">
        <f t="shared" si="0"/>
        <v>81.47</v>
      </c>
      <c r="I63" s="13" t="s">
        <v>46</v>
      </c>
    </row>
    <row r="64" spans="1:9">
      <c r="A64" s="8">
        <v>61</v>
      </c>
      <c r="B64" s="8" t="s">
        <v>330</v>
      </c>
      <c r="C64" s="8" t="s">
        <v>406</v>
      </c>
      <c r="D64" s="8" t="s">
        <v>14</v>
      </c>
      <c r="E64" s="8" t="s">
        <v>112</v>
      </c>
      <c r="F64" s="198">
        <v>83.6738888888889</v>
      </c>
      <c r="G64" s="51">
        <v>79.25</v>
      </c>
      <c r="H64" s="51">
        <f t="shared" si="0"/>
        <v>81.4619444444444</v>
      </c>
      <c r="I64" s="13" t="s">
        <v>46</v>
      </c>
    </row>
    <row r="65" spans="1:9">
      <c r="A65" s="8">
        <v>62</v>
      </c>
      <c r="B65" s="8" t="s">
        <v>366</v>
      </c>
      <c r="C65" s="8" t="s">
        <v>392</v>
      </c>
      <c r="D65" s="8" t="s">
        <v>14</v>
      </c>
      <c r="E65" s="8" t="s">
        <v>813</v>
      </c>
      <c r="F65" s="52">
        <v>81.26</v>
      </c>
      <c r="G65" s="8">
        <v>81.63</v>
      </c>
      <c r="H65" s="51">
        <f t="shared" si="0"/>
        <v>81.445</v>
      </c>
      <c r="I65" s="13" t="s">
        <v>46</v>
      </c>
    </row>
    <row r="66" spans="1:9">
      <c r="A66" s="8">
        <v>63</v>
      </c>
      <c r="B66" s="8" t="s">
        <v>37</v>
      </c>
      <c r="C66" s="8" t="s">
        <v>850</v>
      </c>
      <c r="D66" s="8" t="s">
        <v>14</v>
      </c>
      <c r="E66" s="8" t="s">
        <v>824</v>
      </c>
      <c r="F66" s="52">
        <v>82.6258333333333</v>
      </c>
      <c r="G66" s="8">
        <v>80.25</v>
      </c>
      <c r="H66" s="51">
        <f t="shared" si="0"/>
        <v>81.4379166666667</v>
      </c>
      <c r="I66" s="13" t="s">
        <v>46</v>
      </c>
    </row>
    <row r="67" spans="1:9">
      <c r="A67" s="8">
        <v>64</v>
      </c>
      <c r="B67" s="8" t="s">
        <v>851</v>
      </c>
      <c r="C67" s="8" t="s">
        <v>852</v>
      </c>
      <c r="D67" s="8" t="s">
        <v>131</v>
      </c>
      <c r="E67" s="8" t="s">
        <v>112</v>
      </c>
      <c r="F67" s="52">
        <v>82.5908333333334</v>
      </c>
      <c r="G67" s="51">
        <v>80.25</v>
      </c>
      <c r="H67" s="51">
        <f t="shared" si="0"/>
        <v>81.4204166666667</v>
      </c>
      <c r="I67" s="13" t="s">
        <v>46</v>
      </c>
    </row>
    <row r="68" spans="1:9">
      <c r="A68" s="8">
        <v>65</v>
      </c>
      <c r="B68" s="8" t="s">
        <v>704</v>
      </c>
      <c r="C68" s="8" t="s">
        <v>853</v>
      </c>
      <c r="D68" s="8" t="s">
        <v>14</v>
      </c>
      <c r="E68" s="8" t="s">
        <v>824</v>
      </c>
      <c r="F68" s="52">
        <v>84.0605555555556</v>
      </c>
      <c r="G68" s="8">
        <v>78.75</v>
      </c>
      <c r="H68" s="51">
        <f t="shared" si="0"/>
        <v>81.4052777777778</v>
      </c>
      <c r="I68" s="13" t="s">
        <v>46</v>
      </c>
    </row>
    <row r="69" spans="1:9">
      <c r="A69" s="8">
        <v>66</v>
      </c>
      <c r="B69" s="8" t="s">
        <v>351</v>
      </c>
      <c r="C69" s="8" t="s">
        <v>854</v>
      </c>
      <c r="D69" s="8" t="s">
        <v>14</v>
      </c>
      <c r="E69" s="8" t="s">
        <v>824</v>
      </c>
      <c r="F69" s="52">
        <v>83.8</v>
      </c>
      <c r="G69" s="8">
        <v>79</v>
      </c>
      <c r="H69" s="51">
        <f t="shared" ref="H69:H132" si="1">(F69+G69)/2</f>
        <v>81.4</v>
      </c>
      <c r="I69" s="13" t="s">
        <v>46</v>
      </c>
    </row>
    <row r="70" spans="1:9">
      <c r="A70" s="8">
        <v>67</v>
      </c>
      <c r="B70" s="8" t="s">
        <v>855</v>
      </c>
      <c r="C70" s="8" t="s">
        <v>856</v>
      </c>
      <c r="D70" s="8" t="s">
        <v>14</v>
      </c>
      <c r="E70" s="8" t="s">
        <v>112</v>
      </c>
      <c r="F70" s="198">
        <v>83.9163888888889</v>
      </c>
      <c r="G70" s="51">
        <v>78.875</v>
      </c>
      <c r="H70" s="51">
        <f t="shared" si="1"/>
        <v>81.3956944444444</v>
      </c>
      <c r="I70" s="13" t="s">
        <v>46</v>
      </c>
    </row>
    <row r="71" spans="1:9">
      <c r="A71" s="8">
        <v>68</v>
      </c>
      <c r="B71" s="8" t="s">
        <v>191</v>
      </c>
      <c r="C71" s="8" t="s">
        <v>857</v>
      </c>
      <c r="D71" s="8" t="s">
        <v>14</v>
      </c>
      <c r="E71" s="8" t="s">
        <v>112</v>
      </c>
      <c r="F71" s="52">
        <v>82.1163888888889</v>
      </c>
      <c r="G71" s="51">
        <v>80.625</v>
      </c>
      <c r="H71" s="51">
        <f t="shared" si="1"/>
        <v>81.3706944444445</v>
      </c>
      <c r="I71" s="13" t="s">
        <v>46</v>
      </c>
    </row>
    <row r="72" spans="1:9">
      <c r="A72" s="8">
        <v>69</v>
      </c>
      <c r="B72" s="8" t="s">
        <v>195</v>
      </c>
      <c r="C72" s="8" t="s">
        <v>858</v>
      </c>
      <c r="D72" s="8" t="s">
        <v>14</v>
      </c>
      <c r="E72" s="8" t="s">
        <v>813</v>
      </c>
      <c r="F72" s="52">
        <v>81.58</v>
      </c>
      <c r="G72" s="8">
        <v>81.13</v>
      </c>
      <c r="H72" s="51">
        <f t="shared" si="1"/>
        <v>81.355</v>
      </c>
      <c r="I72" s="13" t="s">
        <v>46</v>
      </c>
    </row>
    <row r="73" spans="1:9">
      <c r="A73" s="8">
        <v>70</v>
      </c>
      <c r="B73" s="8" t="s">
        <v>464</v>
      </c>
      <c r="C73" s="8" t="s">
        <v>859</v>
      </c>
      <c r="D73" s="8" t="s">
        <v>14</v>
      </c>
      <c r="E73" s="8" t="s">
        <v>813</v>
      </c>
      <c r="F73" s="52">
        <v>81.19</v>
      </c>
      <c r="G73" s="8">
        <v>81.5</v>
      </c>
      <c r="H73" s="51">
        <f t="shared" si="1"/>
        <v>81.345</v>
      </c>
      <c r="I73" s="13" t="s">
        <v>46</v>
      </c>
    </row>
    <row r="74" spans="1:9">
      <c r="A74" s="8">
        <v>71</v>
      </c>
      <c r="B74" s="8" t="s">
        <v>860</v>
      </c>
      <c r="C74" s="8" t="s">
        <v>861</v>
      </c>
      <c r="D74" s="8" t="s">
        <v>14</v>
      </c>
      <c r="E74" s="8" t="s">
        <v>112</v>
      </c>
      <c r="F74" s="52">
        <v>84.0836111111111</v>
      </c>
      <c r="G74" s="51">
        <v>78.5</v>
      </c>
      <c r="H74" s="51">
        <f t="shared" si="1"/>
        <v>81.2918055555556</v>
      </c>
      <c r="I74" s="13" t="s">
        <v>46</v>
      </c>
    </row>
    <row r="75" spans="1:9">
      <c r="A75" s="8">
        <v>72</v>
      </c>
      <c r="B75" s="8" t="s">
        <v>255</v>
      </c>
      <c r="C75" s="8" t="s">
        <v>862</v>
      </c>
      <c r="D75" s="8" t="s">
        <v>14</v>
      </c>
      <c r="E75" s="8" t="s">
        <v>112</v>
      </c>
      <c r="F75" s="52">
        <v>82.9369444444444</v>
      </c>
      <c r="G75" s="51">
        <v>79.5</v>
      </c>
      <c r="H75" s="51">
        <f t="shared" si="1"/>
        <v>81.2184722222222</v>
      </c>
      <c r="I75" s="13" t="s">
        <v>46</v>
      </c>
    </row>
    <row r="76" spans="1:9">
      <c r="A76" s="8">
        <v>73</v>
      </c>
      <c r="B76" s="8" t="s">
        <v>227</v>
      </c>
      <c r="C76" s="8" t="s">
        <v>863</v>
      </c>
      <c r="D76" s="8" t="s">
        <v>14</v>
      </c>
      <c r="E76" s="8" t="s">
        <v>813</v>
      </c>
      <c r="F76" s="52">
        <v>83.41</v>
      </c>
      <c r="G76" s="8">
        <v>79</v>
      </c>
      <c r="H76" s="51">
        <f t="shared" si="1"/>
        <v>81.205</v>
      </c>
      <c r="I76" s="13" t="s">
        <v>46</v>
      </c>
    </row>
    <row r="77" spans="1:9">
      <c r="A77" s="8">
        <v>74</v>
      </c>
      <c r="B77" s="8" t="s">
        <v>315</v>
      </c>
      <c r="C77" s="8" t="s">
        <v>635</v>
      </c>
      <c r="D77" s="8" t="s">
        <v>14</v>
      </c>
      <c r="E77" s="8" t="s">
        <v>813</v>
      </c>
      <c r="F77" s="52">
        <v>81.65</v>
      </c>
      <c r="G77" s="8">
        <v>80.63</v>
      </c>
      <c r="H77" s="51">
        <f t="shared" si="1"/>
        <v>81.14</v>
      </c>
      <c r="I77" s="13" t="s">
        <v>46</v>
      </c>
    </row>
    <row r="78" spans="1:9">
      <c r="A78" s="8">
        <v>75</v>
      </c>
      <c r="B78" s="8" t="s">
        <v>195</v>
      </c>
      <c r="C78" s="8" t="s">
        <v>864</v>
      </c>
      <c r="D78" s="8" t="s">
        <v>14</v>
      </c>
      <c r="E78" s="8" t="s">
        <v>819</v>
      </c>
      <c r="F78" s="52">
        <v>83.51</v>
      </c>
      <c r="G78" s="8">
        <v>78.75</v>
      </c>
      <c r="H78" s="51">
        <f t="shared" si="1"/>
        <v>81.13</v>
      </c>
      <c r="I78" s="13" t="s">
        <v>46</v>
      </c>
    </row>
    <row r="79" spans="1:9">
      <c r="A79" s="8">
        <v>76</v>
      </c>
      <c r="B79" s="8" t="s">
        <v>214</v>
      </c>
      <c r="C79" s="8" t="s">
        <v>865</v>
      </c>
      <c r="D79" s="8" t="s">
        <v>131</v>
      </c>
      <c r="E79" s="8" t="s">
        <v>824</v>
      </c>
      <c r="F79" s="52">
        <v>82.73</v>
      </c>
      <c r="G79" s="8">
        <v>79.5</v>
      </c>
      <c r="H79" s="51">
        <f t="shared" si="1"/>
        <v>81.115</v>
      </c>
      <c r="I79" s="13" t="s">
        <v>46</v>
      </c>
    </row>
    <row r="80" spans="1:9">
      <c r="A80" s="8">
        <v>77</v>
      </c>
      <c r="B80" s="8" t="s">
        <v>244</v>
      </c>
      <c r="C80" s="8" t="s">
        <v>866</v>
      </c>
      <c r="D80" s="8" t="s">
        <v>131</v>
      </c>
      <c r="E80" s="8" t="s">
        <v>819</v>
      </c>
      <c r="F80" s="52">
        <v>82.31</v>
      </c>
      <c r="G80" s="8">
        <v>79.875</v>
      </c>
      <c r="H80" s="51">
        <f t="shared" si="1"/>
        <v>81.0925</v>
      </c>
      <c r="I80" s="13" t="s">
        <v>46</v>
      </c>
    </row>
    <row r="81" spans="1:9">
      <c r="A81" s="8">
        <v>78</v>
      </c>
      <c r="B81" s="8" t="s">
        <v>189</v>
      </c>
      <c r="C81" s="8" t="s">
        <v>867</v>
      </c>
      <c r="D81" s="8" t="s">
        <v>131</v>
      </c>
      <c r="E81" s="8" t="s">
        <v>813</v>
      </c>
      <c r="F81" s="52">
        <v>83.15</v>
      </c>
      <c r="G81" s="8">
        <v>78.88</v>
      </c>
      <c r="H81" s="51">
        <f t="shared" si="1"/>
        <v>81.015</v>
      </c>
      <c r="I81" s="13" t="s">
        <v>46</v>
      </c>
    </row>
    <row r="82" spans="1:9">
      <c r="A82" s="8">
        <v>79</v>
      </c>
      <c r="B82" s="8" t="s">
        <v>868</v>
      </c>
      <c r="C82" s="8" t="s">
        <v>869</v>
      </c>
      <c r="D82" s="8" t="s">
        <v>131</v>
      </c>
      <c r="E82" s="8" t="s">
        <v>824</v>
      </c>
      <c r="F82" s="52">
        <v>81.82</v>
      </c>
      <c r="G82" s="8">
        <v>80.125</v>
      </c>
      <c r="H82" s="51">
        <f t="shared" si="1"/>
        <v>80.9725</v>
      </c>
      <c r="I82" s="13" t="s">
        <v>46</v>
      </c>
    </row>
    <row r="83" spans="1:9">
      <c r="A83" s="8">
        <v>80</v>
      </c>
      <c r="B83" s="8" t="s">
        <v>189</v>
      </c>
      <c r="C83" s="8" t="s">
        <v>870</v>
      </c>
      <c r="D83" s="8" t="s">
        <v>14</v>
      </c>
      <c r="E83" s="8" t="s">
        <v>824</v>
      </c>
      <c r="F83" s="52">
        <v>81.16</v>
      </c>
      <c r="G83" s="8">
        <v>80.75</v>
      </c>
      <c r="H83" s="51">
        <f t="shared" si="1"/>
        <v>80.955</v>
      </c>
      <c r="I83" s="13" t="s">
        <v>46</v>
      </c>
    </row>
    <row r="84" spans="1:9">
      <c r="A84" s="8">
        <v>81</v>
      </c>
      <c r="B84" s="8" t="s">
        <v>330</v>
      </c>
      <c r="C84" s="8" t="s">
        <v>752</v>
      </c>
      <c r="D84" s="8" t="s">
        <v>131</v>
      </c>
      <c r="E84" s="8" t="s">
        <v>824</v>
      </c>
      <c r="F84" s="52">
        <v>82.02</v>
      </c>
      <c r="G84" s="8">
        <v>79.875</v>
      </c>
      <c r="H84" s="51">
        <f t="shared" si="1"/>
        <v>80.9475</v>
      </c>
      <c r="I84" s="13" t="s">
        <v>46</v>
      </c>
    </row>
    <row r="85" spans="1:9">
      <c r="A85" s="8">
        <v>82</v>
      </c>
      <c r="B85" s="8" t="s">
        <v>259</v>
      </c>
      <c r="C85" s="8" t="s">
        <v>871</v>
      </c>
      <c r="D85" s="8" t="s">
        <v>14</v>
      </c>
      <c r="E85" s="8" t="s">
        <v>112</v>
      </c>
      <c r="F85" s="52">
        <v>84.5488888888889</v>
      </c>
      <c r="G85" s="51">
        <v>77.25</v>
      </c>
      <c r="H85" s="51">
        <f t="shared" si="1"/>
        <v>80.8994444444444</v>
      </c>
      <c r="I85" s="13" t="s">
        <v>46</v>
      </c>
    </row>
    <row r="86" spans="1:9">
      <c r="A86" s="8">
        <v>83</v>
      </c>
      <c r="B86" s="8" t="s">
        <v>195</v>
      </c>
      <c r="C86" s="8" t="s">
        <v>263</v>
      </c>
      <c r="D86" s="8" t="s">
        <v>131</v>
      </c>
      <c r="E86" s="8" t="s">
        <v>813</v>
      </c>
      <c r="F86" s="52">
        <v>82.47</v>
      </c>
      <c r="G86" s="8">
        <v>79.25</v>
      </c>
      <c r="H86" s="51">
        <f t="shared" si="1"/>
        <v>80.86</v>
      </c>
      <c r="I86" s="13" t="s">
        <v>46</v>
      </c>
    </row>
    <row r="87" spans="1:9">
      <c r="A87" s="8">
        <v>84</v>
      </c>
      <c r="B87" s="8" t="s">
        <v>186</v>
      </c>
      <c r="C87" s="8" t="s">
        <v>872</v>
      </c>
      <c r="D87" s="8" t="s">
        <v>14</v>
      </c>
      <c r="E87" s="8" t="s">
        <v>824</v>
      </c>
      <c r="F87" s="52">
        <v>82.9336111111111</v>
      </c>
      <c r="G87" s="8">
        <v>78.75</v>
      </c>
      <c r="H87" s="51">
        <f t="shared" si="1"/>
        <v>80.8418055555556</v>
      </c>
      <c r="I87" s="13" t="s">
        <v>46</v>
      </c>
    </row>
    <row r="88" spans="1:9">
      <c r="A88" s="8">
        <v>85</v>
      </c>
      <c r="B88" s="8" t="s">
        <v>298</v>
      </c>
      <c r="C88" s="8" t="s">
        <v>873</v>
      </c>
      <c r="D88" s="8" t="s">
        <v>131</v>
      </c>
      <c r="E88" s="8" t="s">
        <v>824</v>
      </c>
      <c r="F88" s="52">
        <v>84.1813888888889</v>
      </c>
      <c r="G88" s="8">
        <v>77.5</v>
      </c>
      <c r="H88" s="51">
        <f t="shared" si="1"/>
        <v>80.8406944444445</v>
      </c>
      <c r="I88" s="13" t="s">
        <v>46</v>
      </c>
    </row>
    <row r="89" spans="1:9">
      <c r="A89" s="8">
        <v>86</v>
      </c>
      <c r="B89" s="8" t="s">
        <v>208</v>
      </c>
      <c r="C89" s="8" t="s">
        <v>874</v>
      </c>
      <c r="D89" s="8" t="s">
        <v>14</v>
      </c>
      <c r="E89" s="8" t="s">
        <v>112</v>
      </c>
      <c r="F89" s="52">
        <v>82.8808333333333</v>
      </c>
      <c r="G89" s="51">
        <v>78.625</v>
      </c>
      <c r="H89" s="51">
        <f t="shared" si="1"/>
        <v>80.7529166666666</v>
      </c>
      <c r="I89" s="13" t="s">
        <v>46</v>
      </c>
    </row>
    <row r="90" spans="1:9">
      <c r="A90" s="8">
        <v>87</v>
      </c>
      <c r="B90" s="8" t="s">
        <v>344</v>
      </c>
      <c r="C90" s="8" t="s">
        <v>875</v>
      </c>
      <c r="D90" s="8" t="s">
        <v>131</v>
      </c>
      <c r="E90" s="8" t="s">
        <v>824</v>
      </c>
      <c r="F90" s="52">
        <v>84.95</v>
      </c>
      <c r="G90" s="8">
        <v>76.5</v>
      </c>
      <c r="H90" s="51">
        <f t="shared" si="1"/>
        <v>80.725</v>
      </c>
      <c r="I90" s="13" t="s">
        <v>46</v>
      </c>
    </row>
    <row r="91" spans="1:9">
      <c r="A91" s="8">
        <v>88</v>
      </c>
      <c r="B91" s="199" t="s">
        <v>259</v>
      </c>
      <c r="C91" s="200" t="s">
        <v>876</v>
      </c>
      <c r="D91" s="199" t="s">
        <v>14</v>
      </c>
      <c r="E91" s="200" t="s">
        <v>112</v>
      </c>
      <c r="F91" s="8">
        <v>82</v>
      </c>
      <c r="G91" s="51">
        <v>79.25</v>
      </c>
      <c r="H91" s="51">
        <f t="shared" si="1"/>
        <v>80.625</v>
      </c>
      <c r="I91" s="13" t="s">
        <v>46</v>
      </c>
    </row>
    <row r="92" spans="1:9">
      <c r="A92" s="8">
        <v>89</v>
      </c>
      <c r="B92" s="8" t="s">
        <v>206</v>
      </c>
      <c r="C92" s="8" t="s">
        <v>877</v>
      </c>
      <c r="D92" s="8" t="s">
        <v>14</v>
      </c>
      <c r="E92" s="8" t="s">
        <v>819</v>
      </c>
      <c r="F92" s="52">
        <v>81.41</v>
      </c>
      <c r="G92" s="8">
        <v>79.75</v>
      </c>
      <c r="H92" s="51">
        <f t="shared" si="1"/>
        <v>80.58</v>
      </c>
      <c r="I92" s="13" t="s">
        <v>46</v>
      </c>
    </row>
    <row r="93" spans="1:9">
      <c r="A93" s="8">
        <v>90</v>
      </c>
      <c r="B93" s="8" t="s">
        <v>191</v>
      </c>
      <c r="C93" s="8" t="s">
        <v>878</v>
      </c>
      <c r="D93" s="8" t="s">
        <v>14</v>
      </c>
      <c r="E93" s="8" t="s">
        <v>819</v>
      </c>
      <c r="F93" s="52">
        <v>83.73</v>
      </c>
      <c r="G93" s="8">
        <v>77.375</v>
      </c>
      <c r="H93" s="51">
        <f t="shared" si="1"/>
        <v>80.5525</v>
      </c>
      <c r="I93" s="13" t="s">
        <v>46</v>
      </c>
    </row>
    <row r="94" spans="1:9">
      <c r="A94" s="8">
        <v>91</v>
      </c>
      <c r="B94" s="8" t="s">
        <v>246</v>
      </c>
      <c r="C94" s="8" t="s">
        <v>247</v>
      </c>
      <c r="D94" s="8" t="s">
        <v>131</v>
      </c>
      <c r="E94" s="8" t="s">
        <v>112</v>
      </c>
      <c r="F94" s="52">
        <v>84.6716666666667</v>
      </c>
      <c r="G94" s="51">
        <v>76.375</v>
      </c>
      <c r="H94" s="51">
        <f t="shared" si="1"/>
        <v>80.5233333333333</v>
      </c>
      <c r="I94" s="13" t="s">
        <v>46</v>
      </c>
    </row>
    <row r="95" spans="1:9">
      <c r="A95" s="8">
        <v>92</v>
      </c>
      <c r="B95" s="8" t="s">
        <v>200</v>
      </c>
      <c r="C95" s="8" t="s">
        <v>879</v>
      </c>
      <c r="D95" s="8" t="s">
        <v>131</v>
      </c>
      <c r="E95" s="8" t="s">
        <v>824</v>
      </c>
      <c r="F95" s="52">
        <v>81.67</v>
      </c>
      <c r="G95" s="8">
        <v>79.375</v>
      </c>
      <c r="H95" s="51">
        <f t="shared" si="1"/>
        <v>80.5225</v>
      </c>
      <c r="I95" s="13" t="s">
        <v>46</v>
      </c>
    </row>
    <row r="96" spans="1:9">
      <c r="A96" s="8">
        <v>93</v>
      </c>
      <c r="B96" s="8" t="s">
        <v>298</v>
      </c>
      <c r="C96" s="8" t="s">
        <v>880</v>
      </c>
      <c r="D96" s="8" t="s">
        <v>131</v>
      </c>
      <c r="E96" s="8" t="s">
        <v>824</v>
      </c>
      <c r="F96" s="52">
        <v>82.7833333333333</v>
      </c>
      <c r="G96" s="8">
        <v>78.25</v>
      </c>
      <c r="H96" s="51">
        <f t="shared" si="1"/>
        <v>80.5166666666667</v>
      </c>
      <c r="I96" s="13" t="s">
        <v>46</v>
      </c>
    </row>
    <row r="97" spans="1:9">
      <c r="A97" s="8">
        <v>94</v>
      </c>
      <c r="B97" s="8" t="s">
        <v>257</v>
      </c>
      <c r="C97" s="8" t="s">
        <v>881</v>
      </c>
      <c r="D97" s="8" t="s">
        <v>131</v>
      </c>
      <c r="E97" s="8" t="s">
        <v>824</v>
      </c>
      <c r="F97" s="52">
        <v>83.1483333333333</v>
      </c>
      <c r="G97" s="8">
        <v>77.875</v>
      </c>
      <c r="H97" s="51">
        <f t="shared" si="1"/>
        <v>80.5116666666667</v>
      </c>
      <c r="I97" s="13" t="s">
        <v>46</v>
      </c>
    </row>
    <row r="98" spans="1:9">
      <c r="A98" s="8">
        <v>95</v>
      </c>
      <c r="B98" s="8" t="s">
        <v>195</v>
      </c>
      <c r="C98" s="8" t="s">
        <v>882</v>
      </c>
      <c r="D98" s="8" t="s">
        <v>131</v>
      </c>
      <c r="E98" s="8" t="s">
        <v>813</v>
      </c>
      <c r="F98" s="52">
        <v>84.39</v>
      </c>
      <c r="G98" s="8">
        <v>76.63</v>
      </c>
      <c r="H98" s="51">
        <f t="shared" si="1"/>
        <v>80.51</v>
      </c>
      <c r="I98" s="13" t="s">
        <v>46</v>
      </c>
    </row>
    <row r="99" spans="1:9">
      <c r="A99" s="8">
        <v>96</v>
      </c>
      <c r="B99" s="8" t="s">
        <v>237</v>
      </c>
      <c r="C99" s="8" t="s">
        <v>883</v>
      </c>
      <c r="D99" s="8" t="s">
        <v>14</v>
      </c>
      <c r="E99" s="8" t="s">
        <v>813</v>
      </c>
      <c r="F99" s="52">
        <v>81.36</v>
      </c>
      <c r="G99" s="8">
        <v>79.63</v>
      </c>
      <c r="H99" s="51">
        <f t="shared" si="1"/>
        <v>80.495</v>
      </c>
      <c r="I99" s="13" t="s">
        <v>46</v>
      </c>
    </row>
    <row r="100" spans="1:9">
      <c r="A100" s="8">
        <v>97</v>
      </c>
      <c r="B100" s="8" t="s">
        <v>108</v>
      </c>
      <c r="C100" s="8" t="s">
        <v>884</v>
      </c>
      <c r="D100" s="8" t="s">
        <v>14</v>
      </c>
      <c r="E100" s="8" t="s">
        <v>819</v>
      </c>
      <c r="F100" s="52">
        <v>82.2</v>
      </c>
      <c r="G100" s="8">
        <v>78.75</v>
      </c>
      <c r="H100" s="51">
        <f t="shared" si="1"/>
        <v>80.475</v>
      </c>
      <c r="I100" s="13" t="s">
        <v>46</v>
      </c>
    </row>
    <row r="101" spans="1:9">
      <c r="A101" s="8">
        <v>98</v>
      </c>
      <c r="B101" s="8" t="s">
        <v>273</v>
      </c>
      <c r="C101" s="8" t="s">
        <v>885</v>
      </c>
      <c r="D101" s="8" t="s">
        <v>131</v>
      </c>
      <c r="E101" s="8" t="s">
        <v>824</v>
      </c>
      <c r="F101" s="52">
        <v>83.68</v>
      </c>
      <c r="G101" s="8">
        <v>77.25</v>
      </c>
      <c r="H101" s="51">
        <f t="shared" si="1"/>
        <v>80.465</v>
      </c>
      <c r="I101" s="13" t="s">
        <v>46</v>
      </c>
    </row>
    <row r="102" spans="1:9">
      <c r="A102" s="8">
        <v>99</v>
      </c>
      <c r="B102" s="8" t="s">
        <v>227</v>
      </c>
      <c r="C102" s="8" t="s">
        <v>886</v>
      </c>
      <c r="D102" s="8" t="s">
        <v>14</v>
      </c>
      <c r="E102" s="8" t="s">
        <v>819</v>
      </c>
      <c r="F102" s="52">
        <v>81.55</v>
      </c>
      <c r="G102" s="8">
        <v>79.375</v>
      </c>
      <c r="H102" s="51">
        <f t="shared" si="1"/>
        <v>80.4625</v>
      </c>
      <c r="I102" s="13" t="s">
        <v>46</v>
      </c>
    </row>
    <row r="103" spans="1:9">
      <c r="A103" s="8">
        <v>100</v>
      </c>
      <c r="B103" s="8" t="s">
        <v>189</v>
      </c>
      <c r="C103" s="8" t="s">
        <v>887</v>
      </c>
      <c r="D103" s="8" t="s">
        <v>14</v>
      </c>
      <c r="E103" s="8" t="s">
        <v>824</v>
      </c>
      <c r="F103" s="52">
        <v>82.38</v>
      </c>
      <c r="G103" s="8">
        <v>78.5</v>
      </c>
      <c r="H103" s="51">
        <f t="shared" si="1"/>
        <v>80.44</v>
      </c>
      <c r="I103" s="13" t="s">
        <v>46</v>
      </c>
    </row>
    <row r="104" spans="1:9">
      <c r="A104" s="8">
        <v>101</v>
      </c>
      <c r="B104" s="8" t="s">
        <v>255</v>
      </c>
      <c r="C104" s="8" t="s">
        <v>888</v>
      </c>
      <c r="D104" s="8" t="s">
        <v>131</v>
      </c>
      <c r="E104" s="8" t="s">
        <v>819</v>
      </c>
      <c r="F104" s="52">
        <v>82.72</v>
      </c>
      <c r="G104" s="8">
        <v>78.125</v>
      </c>
      <c r="H104" s="51">
        <f t="shared" si="1"/>
        <v>80.4225</v>
      </c>
      <c r="I104" s="13" t="s">
        <v>46</v>
      </c>
    </row>
    <row r="105" spans="1:9">
      <c r="A105" s="8">
        <v>102</v>
      </c>
      <c r="B105" s="8" t="s">
        <v>58</v>
      </c>
      <c r="C105" s="8" t="s">
        <v>889</v>
      </c>
      <c r="D105" s="8" t="s">
        <v>14</v>
      </c>
      <c r="E105" s="8" t="s">
        <v>112</v>
      </c>
      <c r="F105" s="52">
        <v>83.7436111111111</v>
      </c>
      <c r="G105" s="51">
        <v>77</v>
      </c>
      <c r="H105" s="51">
        <f t="shared" si="1"/>
        <v>80.3718055555555</v>
      </c>
      <c r="I105" s="13" t="s">
        <v>46</v>
      </c>
    </row>
    <row r="106" spans="1:9">
      <c r="A106" s="8">
        <v>103</v>
      </c>
      <c r="B106" s="8" t="s">
        <v>407</v>
      </c>
      <c r="C106" s="8" t="s">
        <v>755</v>
      </c>
      <c r="D106" s="8" t="s">
        <v>14</v>
      </c>
      <c r="E106" s="8" t="s">
        <v>813</v>
      </c>
      <c r="F106" s="52">
        <v>81.76</v>
      </c>
      <c r="G106" s="8">
        <v>78.88</v>
      </c>
      <c r="H106" s="51">
        <f t="shared" si="1"/>
        <v>80.32</v>
      </c>
      <c r="I106" s="13" t="s">
        <v>46</v>
      </c>
    </row>
    <row r="107" spans="1:9">
      <c r="A107" s="8">
        <v>104</v>
      </c>
      <c r="B107" s="8" t="s">
        <v>298</v>
      </c>
      <c r="C107" s="8" t="s">
        <v>890</v>
      </c>
      <c r="D107" s="8" t="s">
        <v>14</v>
      </c>
      <c r="E107" s="8" t="s">
        <v>824</v>
      </c>
      <c r="F107" s="52">
        <v>83.8630555555555</v>
      </c>
      <c r="G107" s="8">
        <v>76.5</v>
      </c>
      <c r="H107" s="51">
        <f t="shared" si="1"/>
        <v>80.1815277777777</v>
      </c>
      <c r="I107" s="13" t="s">
        <v>46</v>
      </c>
    </row>
    <row r="108" spans="1:9">
      <c r="A108" s="8">
        <v>105</v>
      </c>
      <c r="B108" s="8" t="s">
        <v>214</v>
      </c>
      <c r="C108" s="8" t="s">
        <v>891</v>
      </c>
      <c r="D108" s="8" t="s">
        <v>14</v>
      </c>
      <c r="E108" s="8" t="s">
        <v>824</v>
      </c>
      <c r="F108" s="52">
        <v>82.35</v>
      </c>
      <c r="G108" s="8">
        <v>78</v>
      </c>
      <c r="H108" s="51">
        <f t="shared" si="1"/>
        <v>80.175</v>
      </c>
      <c r="I108" s="13" t="s">
        <v>46</v>
      </c>
    </row>
    <row r="109" spans="1:9">
      <c r="A109" s="8">
        <v>106</v>
      </c>
      <c r="B109" s="8" t="s">
        <v>562</v>
      </c>
      <c r="C109" s="8" t="s">
        <v>631</v>
      </c>
      <c r="D109" s="8" t="s">
        <v>14</v>
      </c>
      <c r="E109" s="8" t="s">
        <v>813</v>
      </c>
      <c r="F109" s="52">
        <v>81.42</v>
      </c>
      <c r="G109" s="8">
        <v>78.88</v>
      </c>
      <c r="H109" s="51">
        <f t="shared" si="1"/>
        <v>80.15</v>
      </c>
      <c r="I109" s="13" t="s">
        <v>46</v>
      </c>
    </row>
    <row r="110" spans="1:9">
      <c r="A110" s="8">
        <v>107</v>
      </c>
      <c r="B110" s="8" t="s">
        <v>236</v>
      </c>
      <c r="C110" s="8" t="s">
        <v>892</v>
      </c>
      <c r="D110" s="8" t="s">
        <v>14</v>
      </c>
      <c r="E110" s="8" t="s">
        <v>824</v>
      </c>
      <c r="F110" s="52">
        <v>81.01</v>
      </c>
      <c r="G110" s="8">
        <v>79.25</v>
      </c>
      <c r="H110" s="51">
        <f t="shared" si="1"/>
        <v>80.13</v>
      </c>
      <c r="I110" s="13" t="s">
        <v>46</v>
      </c>
    </row>
    <row r="111" spans="1:9">
      <c r="A111" s="8">
        <v>108</v>
      </c>
      <c r="B111" s="8" t="s">
        <v>146</v>
      </c>
      <c r="C111" s="8" t="s">
        <v>893</v>
      </c>
      <c r="D111" s="8" t="s">
        <v>14</v>
      </c>
      <c r="E111" s="8" t="s">
        <v>813</v>
      </c>
      <c r="F111" s="52">
        <v>82.22</v>
      </c>
      <c r="G111" s="8">
        <v>78</v>
      </c>
      <c r="H111" s="51">
        <f t="shared" si="1"/>
        <v>80.11</v>
      </c>
      <c r="I111" s="13" t="s">
        <v>46</v>
      </c>
    </row>
    <row r="112" spans="1:9">
      <c r="A112" s="8">
        <v>109</v>
      </c>
      <c r="B112" s="8" t="s">
        <v>214</v>
      </c>
      <c r="C112" s="8" t="s">
        <v>364</v>
      </c>
      <c r="D112" s="8" t="s">
        <v>14</v>
      </c>
      <c r="E112" s="8" t="s">
        <v>824</v>
      </c>
      <c r="F112" s="52">
        <v>83.58</v>
      </c>
      <c r="G112" s="8">
        <v>76.5</v>
      </c>
      <c r="H112" s="51">
        <f t="shared" si="1"/>
        <v>80.04</v>
      </c>
      <c r="I112" s="13" t="s">
        <v>46</v>
      </c>
    </row>
    <row r="113" spans="1:9">
      <c r="A113" s="8">
        <v>110</v>
      </c>
      <c r="B113" s="8" t="s">
        <v>255</v>
      </c>
      <c r="C113" s="8" t="s">
        <v>894</v>
      </c>
      <c r="D113" s="8" t="s">
        <v>131</v>
      </c>
      <c r="E113" s="8" t="s">
        <v>819</v>
      </c>
      <c r="F113" s="52">
        <v>83.79</v>
      </c>
      <c r="G113" s="8">
        <v>76.25</v>
      </c>
      <c r="H113" s="51">
        <f t="shared" si="1"/>
        <v>80.02</v>
      </c>
      <c r="I113" s="13" t="s">
        <v>46</v>
      </c>
    </row>
    <row r="114" spans="1:9">
      <c r="A114" s="8">
        <v>111</v>
      </c>
      <c r="B114" s="8" t="s">
        <v>244</v>
      </c>
      <c r="C114" s="8" t="s">
        <v>895</v>
      </c>
      <c r="D114" s="8" t="s">
        <v>131</v>
      </c>
      <c r="E114" s="8" t="s">
        <v>819</v>
      </c>
      <c r="F114" s="52">
        <v>81.77</v>
      </c>
      <c r="G114" s="8">
        <v>78.25</v>
      </c>
      <c r="H114" s="51">
        <f t="shared" si="1"/>
        <v>80.01</v>
      </c>
      <c r="I114" s="13" t="s">
        <v>46</v>
      </c>
    </row>
    <row r="115" spans="1:9">
      <c r="A115" s="8">
        <v>112</v>
      </c>
      <c r="B115" s="8" t="s">
        <v>347</v>
      </c>
      <c r="C115" s="8" t="s">
        <v>397</v>
      </c>
      <c r="D115" s="8" t="s">
        <v>14</v>
      </c>
      <c r="E115" s="8" t="s">
        <v>112</v>
      </c>
      <c r="F115" s="52">
        <v>82.5063888888889</v>
      </c>
      <c r="G115" s="51">
        <v>77.5</v>
      </c>
      <c r="H115" s="51">
        <f t="shared" si="1"/>
        <v>80.0031944444445</v>
      </c>
      <c r="I115" s="13" t="s">
        <v>46</v>
      </c>
    </row>
    <row r="116" spans="1:9">
      <c r="A116" s="8">
        <v>113</v>
      </c>
      <c r="B116" s="8" t="s">
        <v>312</v>
      </c>
      <c r="C116" s="8" t="s">
        <v>896</v>
      </c>
      <c r="D116" s="8" t="s">
        <v>14</v>
      </c>
      <c r="E116" s="8" t="s">
        <v>824</v>
      </c>
      <c r="F116" s="52">
        <v>81.53</v>
      </c>
      <c r="G116" s="8">
        <v>78.375</v>
      </c>
      <c r="H116" s="51">
        <f t="shared" si="1"/>
        <v>79.9525</v>
      </c>
      <c r="I116" s="13" t="s">
        <v>46</v>
      </c>
    </row>
    <row r="117" spans="1:9">
      <c r="A117" s="8">
        <v>114</v>
      </c>
      <c r="B117" s="8" t="s">
        <v>244</v>
      </c>
      <c r="C117" s="8" t="s">
        <v>897</v>
      </c>
      <c r="D117" s="8" t="s">
        <v>14</v>
      </c>
      <c r="E117" s="8" t="s">
        <v>819</v>
      </c>
      <c r="F117" s="52">
        <v>81.08</v>
      </c>
      <c r="G117" s="8">
        <v>78.75</v>
      </c>
      <c r="H117" s="51">
        <f t="shared" si="1"/>
        <v>79.915</v>
      </c>
      <c r="I117" s="13" t="s">
        <v>46</v>
      </c>
    </row>
    <row r="118" spans="1:9">
      <c r="A118" s="8">
        <v>115</v>
      </c>
      <c r="B118" s="8" t="s">
        <v>407</v>
      </c>
      <c r="C118" s="8" t="s">
        <v>750</v>
      </c>
      <c r="D118" s="8" t="s">
        <v>14</v>
      </c>
      <c r="E118" s="8" t="s">
        <v>824</v>
      </c>
      <c r="F118" s="52">
        <v>80.44</v>
      </c>
      <c r="G118" s="8">
        <v>79.25</v>
      </c>
      <c r="H118" s="51">
        <f t="shared" si="1"/>
        <v>79.845</v>
      </c>
      <c r="I118" s="13" t="s">
        <v>46</v>
      </c>
    </row>
    <row r="119" spans="1:9">
      <c r="A119" s="8">
        <v>116</v>
      </c>
      <c r="B119" s="8" t="s">
        <v>273</v>
      </c>
      <c r="C119" s="8" t="s">
        <v>898</v>
      </c>
      <c r="D119" s="8" t="s">
        <v>14</v>
      </c>
      <c r="E119" s="8" t="s">
        <v>813</v>
      </c>
      <c r="F119" s="52">
        <v>81.3</v>
      </c>
      <c r="G119" s="8">
        <v>78.38</v>
      </c>
      <c r="H119" s="51">
        <f t="shared" si="1"/>
        <v>79.84</v>
      </c>
      <c r="I119" s="13" t="s">
        <v>46</v>
      </c>
    </row>
    <row r="120" spans="1:9">
      <c r="A120" s="8">
        <v>117</v>
      </c>
      <c r="B120" s="8" t="s">
        <v>273</v>
      </c>
      <c r="C120" s="8" t="s">
        <v>899</v>
      </c>
      <c r="D120" s="8" t="s">
        <v>131</v>
      </c>
      <c r="E120" s="8" t="s">
        <v>824</v>
      </c>
      <c r="F120" s="52">
        <v>82.68</v>
      </c>
      <c r="G120" s="8">
        <v>76.875</v>
      </c>
      <c r="H120" s="51">
        <f t="shared" si="1"/>
        <v>79.7775</v>
      </c>
      <c r="I120" s="13" t="s">
        <v>46</v>
      </c>
    </row>
    <row r="121" spans="1:9">
      <c r="A121" s="8">
        <v>118</v>
      </c>
      <c r="B121" s="8" t="s">
        <v>273</v>
      </c>
      <c r="C121" s="8" t="s">
        <v>900</v>
      </c>
      <c r="D121" s="8" t="s">
        <v>14</v>
      </c>
      <c r="E121" s="8" t="s">
        <v>824</v>
      </c>
      <c r="F121" s="52">
        <v>82.12</v>
      </c>
      <c r="G121" s="8">
        <v>77.375</v>
      </c>
      <c r="H121" s="51">
        <f t="shared" si="1"/>
        <v>79.7475</v>
      </c>
      <c r="I121" s="13" t="s">
        <v>46</v>
      </c>
    </row>
    <row r="122" spans="1:9">
      <c r="A122" s="8">
        <v>119</v>
      </c>
      <c r="B122" s="8" t="s">
        <v>351</v>
      </c>
      <c r="C122" s="8" t="s">
        <v>424</v>
      </c>
      <c r="D122" s="8" t="s">
        <v>14</v>
      </c>
      <c r="E122" s="8" t="s">
        <v>813</v>
      </c>
      <c r="F122" s="52">
        <v>81.74</v>
      </c>
      <c r="G122" s="8">
        <v>77.63</v>
      </c>
      <c r="H122" s="51">
        <f t="shared" si="1"/>
        <v>79.685</v>
      </c>
      <c r="I122" s="13" t="s">
        <v>46</v>
      </c>
    </row>
    <row r="123" spans="1:9">
      <c r="A123" s="8">
        <v>120</v>
      </c>
      <c r="B123" s="8" t="s">
        <v>302</v>
      </c>
      <c r="C123" s="8" t="s">
        <v>901</v>
      </c>
      <c r="D123" s="8" t="s">
        <v>14</v>
      </c>
      <c r="E123" s="8" t="s">
        <v>824</v>
      </c>
      <c r="F123" s="52">
        <v>83.3488888888889</v>
      </c>
      <c r="G123" s="8">
        <v>76</v>
      </c>
      <c r="H123" s="51">
        <f t="shared" si="1"/>
        <v>79.6744444444444</v>
      </c>
      <c r="I123" s="13" t="s">
        <v>46</v>
      </c>
    </row>
    <row r="124" spans="1:9">
      <c r="A124" s="8">
        <v>121</v>
      </c>
      <c r="B124" s="8" t="s">
        <v>327</v>
      </c>
      <c r="C124" s="8" t="s">
        <v>902</v>
      </c>
      <c r="D124" s="8" t="s">
        <v>131</v>
      </c>
      <c r="E124" s="8" t="s">
        <v>819</v>
      </c>
      <c r="F124" s="52">
        <v>82.84</v>
      </c>
      <c r="G124" s="8">
        <v>76.5</v>
      </c>
      <c r="H124" s="51">
        <f t="shared" si="1"/>
        <v>79.67</v>
      </c>
      <c r="I124" s="13" t="s">
        <v>46</v>
      </c>
    </row>
    <row r="125" spans="1:9">
      <c r="A125" s="8">
        <v>122</v>
      </c>
      <c r="B125" s="8" t="s">
        <v>477</v>
      </c>
      <c r="C125" s="8" t="s">
        <v>903</v>
      </c>
      <c r="D125" s="8" t="s">
        <v>131</v>
      </c>
      <c r="E125" s="8" t="s">
        <v>824</v>
      </c>
      <c r="F125" s="52">
        <v>82.32</v>
      </c>
      <c r="G125" s="8">
        <v>77</v>
      </c>
      <c r="H125" s="51">
        <f t="shared" si="1"/>
        <v>79.66</v>
      </c>
      <c r="I125" s="13" t="s">
        <v>46</v>
      </c>
    </row>
    <row r="126" spans="1:9">
      <c r="A126" s="8">
        <v>123</v>
      </c>
      <c r="B126" s="8" t="s">
        <v>904</v>
      </c>
      <c r="C126" s="8" t="s">
        <v>905</v>
      </c>
      <c r="D126" s="8" t="s">
        <v>14</v>
      </c>
      <c r="E126" s="8" t="s">
        <v>819</v>
      </c>
      <c r="F126" s="52">
        <v>82.37</v>
      </c>
      <c r="G126" s="8">
        <v>76.875</v>
      </c>
      <c r="H126" s="51">
        <f t="shared" si="1"/>
        <v>79.6225</v>
      </c>
      <c r="I126" s="13" t="s">
        <v>46</v>
      </c>
    </row>
    <row r="127" spans="1:9">
      <c r="A127" s="8">
        <v>124</v>
      </c>
      <c r="B127" s="8" t="s">
        <v>259</v>
      </c>
      <c r="C127" s="8" t="s">
        <v>906</v>
      </c>
      <c r="D127" s="8" t="s">
        <v>14</v>
      </c>
      <c r="E127" s="8" t="s">
        <v>824</v>
      </c>
      <c r="F127" s="52">
        <v>82.49</v>
      </c>
      <c r="G127" s="8">
        <v>76.75</v>
      </c>
      <c r="H127" s="51">
        <f t="shared" si="1"/>
        <v>79.62</v>
      </c>
      <c r="I127" s="13" t="s">
        <v>46</v>
      </c>
    </row>
    <row r="128" spans="1:9">
      <c r="A128" s="8">
        <v>125</v>
      </c>
      <c r="B128" s="8" t="s">
        <v>76</v>
      </c>
      <c r="C128" s="8" t="s">
        <v>907</v>
      </c>
      <c r="D128" s="8" t="s">
        <v>14</v>
      </c>
      <c r="E128" s="8" t="s">
        <v>824</v>
      </c>
      <c r="F128" s="52">
        <v>80.18</v>
      </c>
      <c r="G128" s="8">
        <v>79</v>
      </c>
      <c r="H128" s="51">
        <f t="shared" si="1"/>
        <v>79.59</v>
      </c>
      <c r="I128" s="13" t="s">
        <v>46</v>
      </c>
    </row>
    <row r="129" spans="1:9">
      <c r="A129" s="8">
        <v>126</v>
      </c>
      <c r="B129" s="8" t="s">
        <v>351</v>
      </c>
      <c r="C129" s="8" t="s">
        <v>908</v>
      </c>
      <c r="D129" s="8" t="s">
        <v>14</v>
      </c>
      <c r="E129" s="8" t="s">
        <v>819</v>
      </c>
      <c r="F129" s="52">
        <v>81.68</v>
      </c>
      <c r="G129" s="8">
        <v>77.5</v>
      </c>
      <c r="H129" s="51">
        <f t="shared" si="1"/>
        <v>79.59</v>
      </c>
      <c r="I129" s="13" t="s">
        <v>46</v>
      </c>
    </row>
    <row r="130" spans="1:9">
      <c r="A130" s="8">
        <v>127</v>
      </c>
      <c r="B130" s="8" t="s">
        <v>227</v>
      </c>
      <c r="C130" s="8" t="s">
        <v>909</v>
      </c>
      <c r="D130" s="8" t="s">
        <v>14</v>
      </c>
      <c r="E130" s="8" t="s">
        <v>819</v>
      </c>
      <c r="F130" s="52">
        <v>82.04</v>
      </c>
      <c r="G130" s="8">
        <v>77.125</v>
      </c>
      <c r="H130" s="51">
        <f t="shared" si="1"/>
        <v>79.5825</v>
      </c>
      <c r="I130" s="13" t="s">
        <v>46</v>
      </c>
    </row>
    <row r="131" spans="1:9">
      <c r="A131" s="8">
        <v>128</v>
      </c>
      <c r="B131" s="8" t="s">
        <v>229</v>
      </c>
      <c r="C131" s="8" t="s">
        <v>910</v>
      </c>
      <c r="D131" s="8" t="s">
        <v>14</v>
      </c>
      <c r="E131" s="8" t="s">
        <v>824</v>
      </c>
      <c r="F131" s="52">
        <v>81.7</v>
      </c>
      <c r="G131" s="8">
        <v>77.375</v>
      </c>
      <c r="H131" s="51">
        <f t="shared" si="1"/>
        <v>79.5375</v>
      </c>
      <c r="I131" s="13" t="s">
        <v>46</v>
      </c>
    </row>
    <row r="132" spans="1:9">
      <c r="A132" s="8">
        <v>129</v>
      </c>
      <c r="B132" s="8" t="s">
        <v>189</v>
      </c>
      <c r="C132" s="8" t="s">
        <v>447</v>
      </c>
      <c r="D132" s="8" t="s">
        <v>131</v>
      </c>
      <c r="E132" s="8" t="s">
        <v>112</v>
      </c>
      <c r="F132" s="52">
        <v>78.9391666666667</v>
      </c>
      <c r="G132" s="51">
        <v>80.125</v>
      </c>
      <c r="H132" s="51">
        <f t="shared" si="1"/>
        <v>79.5320833333333</v>
      </c>
      <c r="I132" s="13" t="s">
        <v>46</v>
      </c>
    </row>
    <row r="133" spans="1:9">
      <c r="A133" s="8">
        <v>130</v>
      </c>
      <c r="B133" s="8" t="s">
        <v>302</v>
      </c>
      <c r="C133" s="8" t="s">
        <v>911</v>
      </c>
      <c r="D133" s="8" t="s">
        <v>14</v>
      </c>
      <c r="E133" s="8" t="s">
        <v>824</v>
      </c>
      <c r="F133" s="52">
        <v>81.8</v>
      </c>
      <c r="G133" s="8">
        <v>77.25</v>
      </c>
      <c r="H133" s="51">
        <f t="shared" ref="H133:H167" si="2">(F133+G133)/2</f>
        <v>79.525</v>
      </c>
      <c r="I133" s="13" t="s">
        <v>46</v>
      </c>
    </row>
    <row r="134" spans="1:9">
      <c r="A134" s="8">
        <v>131</v>
      </c>
      <c r="B134" s="8" t="s">
        <v>464</v>
      </c>
      <c r="C134" s="8" t="s">
        <v>912</v>
      </c>
      <c r="D134" s="8" t="s">
        <v>14</v>
      </c>
      <c r="E134" s="8" t="s">
        <v>819</v>
      </c>
      <c r="F134" s="52">
        <v>80.04</v>
      </c>
      <c r="G134" s="8">
        <v>79</v>
      </c>
      <c r="H134" s="51">
        <f t="shared" si="2"/>
        <v>79.52</v>
      </c>
      <c r="I134" s="13" t="s">
        <v>46</v>
      </c>
    </row>
    <row r="135" spans="1:9">
      <c r="A135" s="8">
        <v>132</v>
      </c>
      <c r="B135" s="8" t="s">
        <v>815</v>
      </c>
      <c r="C135" s="8" t="s">
        <v>913</v>
      </c>
      <c r="D135" s="8" t="s">
        <v>14</v>
      </c>
      <c r="E135" s="8" t="s">
        <v>813</v>
      </c>
      <c r="F135" s="52">
        <v>82.49</v>
      </c>
      <c r="G135" s="8">
        <v>76.5</v>
      </c>
      <c r="H135" s="51">
        <f t="shared" si="2"/>
        <v>79.495</v>
      </c>
      <c r="I135" s="13" t="s">
        <v>46</v>
      </c>
    </row>
    <row r="136" spans="1:9">
      <c r="A136" s="8">
        <v>133</v>
      </c>
      <c r="B136" s="8" t="s">
        <v>298</v>
      </c>
      <c r="C136" s="8" t="s">
        <v>299</v>
      </c>
      <c r="D136" s="8" t="s">
        <v>14</v>
      </c>
      <c r="E136" s="8" t="s">
        <v>824</v>
      </c>
      <c r="F136" s="52">
        <v>82.3563888888889</v>
      </c>
      <c r="G136" s="8">
        <v>76.625</v>
      </c>
      <c r="H136" s="51">
        <f t="shared" si="2"/>
        <v>79.4906944444444</v>
      </c>
      <c r="I136" s="13" t="s">
        <v>46</v>
      </c>
    </row>
    <row r="137" spans="1:9">
      <c r="A137" s="8">
        <v>134</v>
      </c>
      <c r="B137" s="8" t="s">
        <v>467</v>
      </c>
      <c r="C137" s="8" t="s">
        <v>914</v>
      </c>
      <c r="D137" s="8" t="s">
        <v>131</v>
      </c>
      <c r="E137" s="8" t="s">
        <v>819</v>
      </c>
      <c r="F137" s="52">
        <v>82.09</v>
      </c>
      <c r="G137" s="8">
        <v>76.875</v>
      </c>
      <c r="H137" s="51">
        <f t="shared" si="2"/>
        <v>79.4825</v>
      </c>
      <c r="I137" s="13" t="s">
        <v>46</v>
      </c>
    </row>
    <row r="138" spans="1:9">
      <c r="A138" s="8">
        <v>135</v>
      </c>
      <c r="B138" s="8" t="s">
        <v>407</v>
      </c>
      <c r="C138" s="8" t="s">
        <v>915</v>
      </c>
      <c r="D138" s="8" t="s">
        <v>14</v>
      </c>
      <c r="E138" s="8" t="s">
        <v>813</v>
      </c>
      <c r="F138" s="52">
        <v>83.92</v>
      </c>
      <c r="G138" s="8">
        <v>75</v>
      </c>
      <c r="H138" s="51">
        <f t="shared" si="2"/>
        <v>79.46</v>
      </c>
      <c r="I138" s="13" t="s">
        <v>46</v>
      </c>
    </row>
    <row r="139" spans="1:9">
      <c r="A139" s="8">
        <v>136</v>
      </c>
      <c r="B139" s="8" t="s">
        <v>312</v>
      </c>
      <c r="C139" s="8" t="s">
        <v>916</v>
      </c>
      <c r="D139" s="8" t="s">
        <v>14</v>
      </c>
      <c r="E139" s="8" t="s">
        <v>813</v>
      </c>
      <c r="F139" s="52">
        <v>82.76</v>
      </c>
      <c r="G139" s="8">
        <v>76.13</v>
      </c>
      <c r="H139" s="51">
        <f t="shared" si="2"/>
        <v>79.445</v>
      </c>
      <c r="I139" s="13" t="s">
        <v>46</v>
      </c>
    </row>
    <row r="140" spans="1:9">
      <c r="A140" s="8">
        <v>137</v>
      </c>
      <c r="B140" s="8" t="s">
        <v>464</v>
      </c>
      <c r="C140" s="8" t="s">
        <v>917</v>
      </c>
      <c r="D140" s="8" t="s">
        <v>14</v>
      </c>
      <c r="E140" s="8" t="s">
        <v>824</v>
      </c>
      <c r="F140" s="52">
        <v>82.81</v>
      </c>
      <c r="G140" s="8">
        <v>76</v>
      </c>
      <c r="H140" s="51">
        <f t="shared" si="2"/>
        <v>79.405</v>
      </c>
      <c r="I140" s="13" t="s">
        <v>46</v>
      </c>
    </row>
    <row r="141" spans="1:9">
      <c r="A141" s="8">
        <v>138</v>
      </c>
      <c r="B141" s="8" t="s">
        <v>351</v>
      </c>
      <c r="C141" s="8" t="s">
        <v>918</v>
      </c>
      <c r="D141" s="8" t="s">
        <v>14</v>
      </c>
      <c r="E141" s="8" t="s">
        <v>112</v>
      </c>
      <c r="F141" s="52">
        <v>81.9052777777778</v>
      </c>
      <c r="G141" s="51">
        <v>76.875</v>
      </c>
      <c r="H141" s="51">
        <f t="shared" si="2"/>
        <v>79.3901388888889</v>
      </c>
      <c r="I141" s="13" t="s">
        <v>46</v>
      </c>
    </row>
    <row r="142" spans="1:9">
      <c r="A142" s="8">
        <v>139</v>
      </c>
      <c r="B142" s="8" t="s">
        <v>762</v>
      </c>
      <c r="C142" s="8" t="s">
        <v>919</v>
      </c>
      <c r="D142" s="8" t="s">
        <v>131</v>
      </c>
      <c r="E142" s="8" t="s">
        <v>824</v>
      </c>
      <c r="F142" s="52">
        <v>81.4783333333334</v>
      </c>
      <c r="G142" s="8">
        <v>77.25</v>
      </c>
      <c r="H142" s="51">
        <f t="shared" si="2"/>
        <v>79.3641666666667</v>
      </c>
      <c r="I142" s="13" t="s">
        <v>46</v>
      </c>
    </row>
    <row r="143" spans="1:9">
      <c r="A143" s="8">
        <v>140</v>
      </c>
      <c r="B143" s="8" t="s">
        <v>225</v>
      </c>
      <c r="C143" s="8" t="s">
        <v>920</v>
      </c>
      <c r="D143" s="8" t="s">
        <v>131</v>
      </c>
      <c r="E143" s="8" t="s">
        <v>824</v>
      </c>
      <c r="F143" s="52">
        <v>82.25</v>
      </c>
      <c r="G143" s="8">
        <v>76.375</v>
      </c>
      <c r="H143" s="51">
        <f t="shared" si="2"/>
        <v>79.3125</v>
      </c>
      <c r="I143" s="13" t="s">
        <v>46</v>
      </c>
    </row>
    <row r="144" spans="1:9">
      <c r="A144" s="8">
        <v>141</v>
      </c>
      <c r="B144" s="8" t="s">
        <v>428</v>
      </c>
      <c r="C144" s="8" t="s">
        <v>921</v>
      </c>
      <c r="D144" s="8" t="s">
        <v>131</v>
      </c>
      <c r="E144" s="8" t="s">
        <v>824</v>
      </c>
      <c r="F144" s="52">
        <v>82.2113888888889</v>
      </c>
      <c r="G144" s="8">
        <v>76.375</v>
      </c>
      <c r="H144" s="51">
        <f t="shared" si="2"/>
        <v>79.2931944444445</v>
      </c>
      <c r="I144" s="13" t="s">
        <v>46</v>
      </c>
    </row>
    <row r="145" spans="1:9">
      <c r="A145" s="8">
        <v>142</v>
      </c>
      <c r="B145" s="8" t="s">
        <v>298</v>
      </c>
      <c r="C145" s="8" t="s">
        <v>922</v>
      </c>
      <c r="D145" s="8" t="s">
        <v>131</v>
      </c>
      <c r="E145" s="8" t="s">
        <v>813</v>
      </c>
      <c r="F145" s="52">
        <v>81.88</v>
      </c>
      <c r="G145" s="8">
        <v>76.63</v>
      </c>
      <c r="H145" s="51">
        <f t="shared" si="2"/>
        <v>79.255</v>
      </c>
      <c r="I145" s="13" t="s">
        <v>46</v>
      </c>
    </row>
    <row r="146" spans="1:9">
      <c r="A146" s="8">
        <v>143</v>
      </c>
      <c r="B146" s="8" t="s">
        <v>283</v>
      </c>
      <c r="C146" s="8" t="s">
        <v>923</v>
      </c>
      <c r="D146" s="8" t="s">
        <v>14</v>
      </c>
      <c r="E146" s="8" t="s">
        <v>824</v>
      </c>
      <c r="F146" s="52">
        <v>81.1316666666667</v>
      </c>
      <c r="G146" s="8">
        <v>77.375</v>
      </c>
      <c r="H146" s="51">
        <f t="shared" si="2"/>
        <v>79.2533333333334</v>
      </c>
      <c r="I146" s="13" t="s">
        <v>46</v>
      </c>
    </row>
    <row r="147" spans="1:9">
      <c r="A147" s="8">
        <v>144</v>
      </c>
      <c r="B147" s="8" t="s">
        <v>312</v>
      </c>
      <c r="C147" s="8" t="s">
        <v>924</v>
      </c>
      <c r="D147" s="8" t="s">
        <v>14</v>
      </c>
      <c r="E147" s="8" t="s">
        <v>813</v>
      </c>
      <c r="F147" s="52">
        <v>82.11</v>
      </c>
      <c r="G147" s="8">
        <v>76.38</v>
      </c>
      <c r="H147" s="51">
        <f t="shared" si="2"/>
        <v>79.245</v>
      </c>
      <c r="I147" s="13" t="s">
        <v>46</v>
      </c>
    </row>
    <row r="148" spans="1:9">
      <c r="A148" s="8">
        <v>145</v>
      </c>
      <c r="B148" s="8" t="s">
        <v>202</v>
      </c>
      <c r="C148" s="8" t="s">
        <v>925</v>
      </c>
      <c r="D148" s="8" t="s">
        <v>14</v>
      </c>
      <c r="E148" s="8" t="s">
        <v>824</v>
      </c>
      <c r="F148" s="52">
        <v>82.7786111111111</v>
      </c>
      <c r="G148" s="8">
        <v>75.625</v>
      </c>
      <c r="H148" s="51">
        <f t="shared" si="2"/>
        <v>79.2018055555556</v>
      </c>
      <c r="I148" s="13" t="s">
        <v>46</v>
      </c>
    </row>
    <row r="149" spans="1:9">
      <c r="A149" s="8">
        <v>146</v>
      </c>
      <c r="B149" s="8" t="s">
        <v>926</v>
      </c>
      <c r="C149" s="8" t="s">
        <v>927</v>
      </c>
      <c r="D149" s="8" t="s">
        <v>14</v>
      </c>
      <c r="E149" s="8" t="s">
        <v>819</v>
      </c>
      <c r="F149" s="52">
        <v>82.8</v>
      </c>
      <c r="G149" s="8">
        <v>75.6</v>
      </c>
      <c r="H149" s="51">
        <f t="shared" si="2"/>
        <v>79.2</v>
      </c>
      <c r="I149" s="13" t="s">
        <v>46</v>
      </c>
    </row>
    <row r="150" spans="1:9">
      <c r="A150" s="8">
        <v>147</v>
      </c>
      <c r="B150" s="8" t="s">
        <v>298</v>
      </c>
      <c r="C150" s="8" t="s">
        <v>928</v>
      </c>
      <c r="D150" s="8" t="s">
        <v>14</v>
      </c>
      <c r="E150" s="8" t="s">
        <v>824</v>
      </c>
      <c r="F150" s="52">
        <v>81.1105555555556</v>
      </c>
      <c r="G150" s="8">
        <v>77.25</v>
      </c>
      <c r="H150" s="51">
        <f t="shared" si="2"/>
        <v>79.1802777777778</v>
      </c>
      <c r="I150" s="13" t="s">
        <v>46</v>
      </c>
    </row>
    <row r="151" spans="1:9">
      <c r="A151" s="8">
        <v>148</v>
      </c>
      <c r="B151" s="8" t="s">
        <v>467</v>
      </c>
      <c r="C151" s="8" t="s">
        <v>929</v>
      </c>
      <c r="D151" s="8" t="s">
        <v>14</v>
      </c>
      <c r="E151" s="8" t="s">
        <v>824</v>
      </c>
      <c r="F151" s="52">
        <v>81.57</v>
      </c>
      <c r="G151" s="8">
        <v>76.775</v>
      </c>
      <c r="H151" s="51">
        <f t="shared" si="2"/>
        <v>79.1725</v>
      </c>
      <c r="I151" s="13" t="s">
        <v>46</v>
      </c>
    </row>
    <row r="152" spans="1:9">
      <c r="A152" s="8">
        <v>149</v>
      </c>
      <c r="B152" s="8" t="s">
        <v>227</v>
      </c>
      <c r="C152" s="8" t="s">
        <v>930</v>
      </c>
      <c r="D152" s="8" t="s">
        <v>14</v>
      </c>
      <c r="E152" s="8" t="s">
        <v>824</v>
      </c>
      <c r="F152" s="52">
        <v>81.01</v>
      </c>
      <c r="G152" s="8">
        <v>77.25</v>
      </c>
      <c r="H152" s="51">
        <f t="shared" si="2"/>
        <v>79.13</v>
      </c>
      <c r="I152" s="13" t="s">
        <v>46</v>
      </c>
    </row>
    <row r="153" spans="1:9">
      <c r="A153" s="8">
        <v>150</v>
      </c>
      <c r="B153" s="8" t="s">
        <v>464</v>
      </c>
      <c r="C153" s="8" t="s">
        <v>931</v>
      </c>
      <c r="D153" s="8" t="s">
        <v>14</v>
      </c>
      <c r="E153" s="8" t="s">
        <v>813</v>
      </c>
      <c r="F153" s="52">
        <v>81.66</v>
      </c>
      <c r="G153" s="8">
        <v>76.5</v>
      </c>
      <c r="H153" s="51">
        <f t="shared" si="2"/>
        <v>79.08</v>
      </c>
      <c r="I153" s="13" t="s">
        <v>46</v>
      </c>
    </row>
    <row r="154" spans="1:9">
      <c r="A154" s="8">
        <v>151</v>
      </c>
      <c r="B154" s="8" t="s">
        <v>227</v>
      </c>
      <c r="C154" s="8" t="s">
        <v>932</v>
      </c>
      <c r="D154" s="8" t="s">
        <v>131</v>
      </c>
      <c r="E154" s="8" t="s">
        <v>824</v>
      </c>
      <c r="F154" s="52">
        <v>82.13</v>
      </c>
      <c r="G154" s="8">
        <v>76</v>
      </c>
      <c r="H154" s="51">
        <f t="shared" si="2"/>
        <v>79.065</v>
      </c>
      <c r="I154" s="13" t="s">
        <v>46</v>
      </c>
    </row>
    <row r="155" spans="1:9">
      <c r="A155" s="8">
        <v>152</v>
      </c>
      <c r="B155" s="8" t="s">
        <v>304</v>
      </c>
      <c r="C155" s="8" t="s">
        <v>933</v>
      </c>
      <c r="D155" s="8" t="s">
        <v>131</v>
      </c>
      <c r="E155" s="8" t="s">
        <v>819</v>
      </c>
      <c r="F155" s="52">
        <v>82.12</v>
      </c>
      <c r="G155" s="8">
        <v>76</v>
      </c>
      <c r="H155" s="51">
        <f t="shared" si="2"/>
        <v>79.06</v>
      </c>
      <c r="I155" s="13" t="s">
        <v>46</v>
      </c>
    </row>
    <row r="156" spans="1:9">
      <c r="A156" s="8">
        <v>153</v>
      </c>
      <c r="B156" s="8" t="s">
        <v>298</v>
      </c>
      <c r="C156" s="8" t="s">
        <v>934</v>
      </c>
      <c r="D156" s="8" t="s">
        <v>131</v>
      </c>
      <c r="E156" s="8" t="s">
        <v>813</v>
      </c>
      <c r="F156" s="52">
        <v>79.1</v>
      </c>
      <c r="G156" s="8">
        <v>78.98</v>
      </c>
      <c r="H156" s="51">
        <f t="shared" si="2"/>
        <v>79.04</v>
      </c>
      <c r="I156" s="13" t="s">
        <v>46</v>
      </c>
    </row>
    <row r="157" spans="1:9">
      <c r="A157" s="8">
        <v>154</v>
      </c>
      <c r="B157" s="8" t="s">
        <v>467</v>
      </c>
      <c r="C157" s="8" t="s">
        <v>935</v>
      </c>
      <c r="D157" s="8" t="s">
        <v>131</v>
      </c>
      <c r="E157" s="8" t="s">
        <v>824</v>
      </c>
      <c r="F157" s="52">
        <v>82.32</v>
      </c>
      <c r="G157" s="8">
        <v>75.75</v>
      </c>
      <c r="H157" s="51">
        <f t="shared" si="2"/>
        <v>79.035</v>
      </c>
      <c r="I157" s="13" t="s">
        <v>46</v>
      </c>
    </row>
    <row r="158" spans="1:9">
      <c r="A158" s="8">
        <v>155</v>
      </c>
      <c r="B158" s="8" t="s">
        <v>257</v>
      </c>
      <c r="C158" s="8" t="s">
        <v>936</v>
      </c>
      <c r="D158" s="8" t="s">
        <v>14</v>
      </c>
      <c r="E158" s="8" t="s">
        <v>819</v>
      </c>
      <c r="F158" s="52">
        <v>80.4</v>
      </c>
      <c r="G158" s="8">
        <v>77.625</v>
      </c>
      <c r="H158" s="51">
        <f t="shared" si="2"/>
        <v>79.0125</v>
      </c>
      <c r="I158" s="13" t="s">
        <v>46</v>
      </c>
    </row>
    <row r="159" spans="1:9">
      <c r="A159" s="8">
        <v>156</v>
      </c>
      <c r="B159" s="8" t="s">
        <v>312</v>
      </c>
      <c r="C159" s="8" t="s">
        <v>937</v>
      </c>
      <c r="D159" s="8" t="s">
        <v>14</v>
      </c>
      <c r="E159" s="8" t="s">
        <v>824</v>
      </c>
      <c r="F159" s="52">
        <v>81.09</v>
      </c>
      <c r="G159" s="8">
        <v>76.75</v>
      </c>
      <c r="H159" s="51">
        <f t="shared" si="2"/>
        <v>78.92</v>
      </c>
      <c r="I159" s="13" t="s">
        <v>95</v>
      </c>
    </row>
    <row r="160" spans="1:9">
      <c r="A160" s="8">
        <v>157</v>
      </c>
      <c r="B160" s="8" t="s">
        <v>214</v>
      </c>
      <c r="C160" s="8" t="s">
        <v>938</v>
      </c>
      <c r="D160" s="8" t="s">
        <v>131</v>
      </c>
      <c r="E160" s="8" t="s">
        <v>824</v>
      </c>
      <c r="F160" s="52">
        <v>81.61</v>
      </c>
      <c r="G160" s="8">
        <v>76.125</v>
      </c>
      <c r="H160" s="51">
        <f t="shared" si="2"/>
        <v>78.8675</v>
      </c>
      <c r="I160" s="13" t="s">
        <v>95</v>
      </c>
    </row>
    <row r="161" spans="1:9">
      <c r="A161" s="8">
        <v>158</v>
      </c>
      <c r="B161" s="8" t="s">
        <v>562</v>
      </c>
      <c r="C161" s="8" t="s">
        <v>617</v>
      </c>
      <c r="D161" s="8" t="s">
        <v>131</v>
      </c>
      <c r="E161" s="8" t="s">
        <v>112</v>
      </c>
      <c r="F161" s="52">
        <v>78.01</v>
      </c>
      <c r="G161" s="51">
        <v>79.625</v>
      </c>
      <c r="H161" s="51">
        <f t="shared" si="2"/>
        <v>78.8175</v>
      </c>
      <c r="I161" s="13" t="s">
        <v>95</v>
      </c>
    </row>
    <row r="162" spans="1:9">
      <c r="A162" s="8">
        <v>159</v>
      </c>
      <c r="B162" s="8" t="s">
        <v>237</v>
      </c>
      <c r="C162" s="8" t="s">
        <v>939</v>
      </c>
      <c r="D162" s="8" t="s">
        <v>14</v>
      </c>
      <c r="E162" s="8" t="s">
        <v>824</v>
      </c>
      <c r="F162" s="52">
        <v>81.64</v>
      </c>
      <c r="G162" s="8">
        <v>75.875</v>
      </c>
      <c r="H162" s="51">
        <f t="shared" si="2"/>
        <v>78.7575</v>
      </c>
      <c r="I162" s="13" t="s">
        <v>95</v>
      </c>
    </row>
    <row r="163" spans="1:9">
      <c r="A163" s="8">
        <v>160</v>
      </c>
      <c r="B163" s="8" t="s">
        <v>704</v>
      </c>
      <c r="C163" s="8" t="s">
        <v>940</v>
      </c>
      <c r="D163" s="8" t="s">
        <v>131</v>
      </c>
      <c r="E163" s="8" t="s">
        <v>813</v>
      </c>
      <c r="F163" s="52">
        <v>81.04</v>
      </c>
      <c r="G163" s="8">
        <v>76.25</v>
      </c>
      <c r="H163" s="51">
        <f t="shared" si="2"/>
        <v>78.645</v>
      </c>
      <c r="I163" s="13" t="s">
        <v>95</v>
      </c>
    </row>
    <row r="164" spans="1:9">
      <c r="A164" s="8">
        <v>161</v>
      </c>
      <c r="B164" s="8" t="s">
        <v>298</v>
      </c>
      <c r="C164" s="8" t="s">
        <v>941</v>
      </c>
      <c r="D164" s="8" t="s">
        <v>14</v>
      </c>
      <c r="E164" s="8" t="s">
        <v>824</v>
      </c>
      <c r="F164" s="52">
        <v>81.445</v>
      </c>
      <c r="G164" s="8">
        <v>75.75</v>
      </c>
      <c r="H164" s="51">
        <f t="shared" si="2"/>
        <v>78.5975</v>
      </c>
      <c r="I164" s="13" t="s">
        <v>95</v>
      </c>
    </row>
    <row r="165" spans="1:9">
      <c r="A165" s="8">
        <v>162</v>
      </c>
      <c r="B165" s="8" t="s">
        <v>227</v>
      </c>
      <c r="C165" s="8" t="s">
        <v>942</v>
      </c>
      <c r="D165" s="8" t="s">
        <v>14</v>
      </c>
      <c r="E165" s="8" t="s">
        <v>824</v>
      </c>
      <c r="F165" s="52">
        <v>79.9</v>
      </c>
      <c r="G165" s="8">
        <v>76.25</v>
      </c>
      <c r="H165" s="51">
        <f t="shared" si="2"/>
        <v>78.075</v>
      </c>
      <c r="I165" s="13" t="s">
        <v>95</v>
      </c>
    </row>
    <row r="166" spans="1:9">
      <c r="A166" s="8">
        <v>163</v>
      </c>
      <c r="B166" s="8" t="s">
        <v>464</v>
      </c>
      <c r="C166" s="8" t="s">
        <v>943</v>
      </c>
      <c r="D166" s="8" t="s">
        <v>131</v>
      </c>
      <c r="E166" s="8" t="s">
        <v>112</v>
      </c>
      <c r="F166" s="52">
        <v>83.3108333333333</v>
      </c>
      <c r="G166" s="51">
        <v>72.25</v>
      </c>
      <c r="H166" s="51">
        <f t="shared" si="2"/>
        <v>77.7804166666667</v>
      </c>
      <c r="I166" s="13" t="s">
        <v>95</v>
      </c>
    </row>
    <row r="167" spans="1:9">
      <c r="A167" s="8">
        <v>164</v>
      </c>
      <c r="B167" s="8" t="s">
        <v>762</v>
      </c>
      <c r="C167" s="8" t="s">
        <v>944</v>
      </c>
      <c r="D167" s="8" t="s">
        <v>14</v>
      </c>
      <c r="E167" s="8" t="s">
        <v>813</v>
      </c>
      <c r="F167" s="52">
        <v>78.38</v>
      </c>
      <c r="G167" s="8">
        <v>76.75</v>
      </c>
      <c r="H167" s="51">
        <f t="shared" si="2"/>
        <v>77.565</v>
      </c>
      <c r="I167" s="13" t="s">
        <v>95</v>
      </c>
    </row>
    <row r="168" spans="1:9">
      <c r="A168" s="8">
        <v>165</v>
      </c>
      <c r="B168" s="8" t="s">
        <v>491</v>
      </c>
      <c r="C168" s="8" t="s">
        <v>558</v>
      </c>
      <c r="D168" s="8" t="s">
        <v>131</v>
      </c>
      <c r="E168" s="8" t="s">
        <v>819</v>
      </c>
      <c r="F168" s="52">
        <v>79.22</v>
      </c>
      <c r="G168" s="8">
        <v>75.75</v>
      </c>
      <c r="H168" s="51">
        <v>77.485</v>
      </c>
      <c r="I168" s="13" t="s">
        <v>95</v>
      </c>
    </row>
    <row r="169" spans="1:9">
      <c r="A169" s="8">
        <v>166</v>
      </c>
      <c r="B169" s="8" t="s">
        <v>347</v>
      </c>
      <c r="C169" s="8" t="s">
        <v>348</v>
      </c>
      <c r="D169" s="8" t="s">
        <v>14</v>
      </c>
      <c r="E169" s="8" t="s">
        <v>112</v>
      </c>
      <c r="F169" s="52">
        <v>77.8313888888889</v>
      </c>
      <c r="G169" s="51">
        <v>77.125</v>
      </c>
      <c r="H169" s="51">
        <f t="shared" ref="H169:H171" si="3">(F169+G169)/2</f>
        <v>77.4781944444445</v>
      </c>
      <c r="I169" s="13" t="s">
        <v>95</v>
      </c>
    </row>
    <row r="170" spans="1:9">
      <c r="A170" s="8">
        <v>167</v>
      </c>
      <c r="B170" s="8" t="s">
        <v>477</v>
      </c>
      <c r="C170" s="8" t="s">
        <v>945</v>
      </c>
      <c r="D170" s="8" t="s">
        <v>131</v>
      </c>
      <c r="E170" s="8" t="s">
        <v>824</v>
      </c>
      <c r="F170" s="52">
        <v>84.01</v>
      </c>
      <c r="G170" s="8">
        <v>70.875</v>
      </c>
      <c r="H170" s="51">
        <f t="shared" si="3"/>
        <v>77.4425</v>
      </c>
      <c r="I170" s="13" t="s">
        <v>95</v>
      </c>
    </row>
    <row r="171" spans="1:9">
      <c r="A171" s="8">
        <v>168</v>
      </c>
      <c r="B171" s="8" t="s">
        <v>477</v>
      </c>
      <c r="C171" s="8" t="s">
        <v>737</v>
      </c>
      <c r="D171" s="8" t="s">
        <v>14</v>
      </c>
      <c r="E171" s="8" t="s">
        <v>824</v>
      </c>
      <c r="F171" s="52">
        <v>79.5919444444444</v>
      </c>
      <c r="G171" s="8">
        <v>74.75</v>
      </c>
      <c r="H171" s="51">
        <f t="shared" si="3"/>
        <v>77.1709722222222</v>
      </c>
      <c r="I171" s="13" t="s">
        <v>95</v>
      </c>
    </row>
    <row r="172" spans="1:9">
      <c r="A172" s="8">
        <v>169</v>
      </c>
      <c r="B172" s="8" t="s">
        <v>690</v>
      </c>
      <c r="C172" s="8" t="s">
        <v>946</v>
      </c>
      <c r="D172" s="8" t="s">
        <v>14</v>
      </c>
      <c r="E172" s="8" t="s">
        <v>819</v>
      </c>
      <c r="F172" s="52">
        <v>80.46</v>
      </c>
      <c r="G172" s="8">
        <v>73.875</v>
      </c>
      <c r="H172" s="51">
        <v>77.168</v>
      </c>
      <c r="I172" s="13" t="s">
        <v>95</v>
      </c>
    </row>
    <row r="173" spans="1:9">
      <c r="A173" s="8">
        <v>170</v>
      </c>
      <c r="B173" s="8" t="s">
        <v>762</v>
      </c>
      <c r="C173" s="8" t="s">
        <v>947</v>
      </c>
      <c r="D173" s="8" t="s">
        <v>14</v>
      </c>
      <c r="E173" s="8" t="s">
        <v>824</v>
      </c>
      <c r="F173" s="52">
        <v>76.6338888888889</v>
      </c>
      <c r="G173" s="8">
        <v>77.625</v>
      </c>
      <c r="H173" s="51">
        <f t="shared" ref="H173:H184" si="4">(F173+G173)/2</f>
        <v>77.1294444444445</v>
      </c>
      <c r="I173" s="13" t="s">
        <v>95</v>
      </c>
    </row>
    <row r="174" spans="1:9">
      <c r="A174" s="8">
        <v>171</v>
      </c>
      <c r="B174" s="8" t="s">
        <v>948</v>
      </c>
      <c r="C174" s="8" t="s">
        <v>949</v>
      </c>
      <c r="D174" s="8" t="s">
        <v>131</v>
      </c>
      <c r="E174" s="8" t="s">
        <v>824</v>
      </c>
      <c r="F174" s="52">
        <v>77.4994444444444</v>
      </c>
      <c r="G174" s="8">
        <v>76.625</v>
      </c>
      <c r="H174" s="51">
        <f t="shared" si="4"/>
        <v>77.0622222222222</v>
      </c>
      <c r="I174" s="13" t="s">
        <v>95</v>
      </c>
    </row>
    <row r="175" spans="1:9">
      <c r="A175" s="8">
        <v>172</v>
      </c>
      <c r="B175" s="8" t="s">
        <v>948</v>
      </c>
      <c r="C175" s="8" t="s">
        <v>950</v>
      </c>
      <c r="D175" s="8" t="s">
        <v>14</v>
      </c>
      <c r="E175" s="8" t="s">
        <v>824</v>
      </c>
      <c r="F175" s="52">
        <v>77.3161111111111</v>
      </c>
      <c r="G175" s="8">
        <v>76.75</v>
      </c>
      <c r="H175" s="51">
        <f t="shared" si="4"/>
        <v>77.0330555555555</v>
      </c>
      <c r="I175" s="13" t="s">
        <v>95</v>
      </c>
    </row>
    <row r="176" spans="1:9">
      <c r="A176" s="8">
        <v>173</v>
      </c>
      <c r="B176" s="8" t="s">
        <v>470</v>
      </c>
      <c r="C176" s="8" t="s">
        <v>951</v>
      </c>
      <c r="D176" s="8" t="s">
        <v>14</v>
      </c>
      <c r="E176" s="8" t="s">
        <v>813</v>
      </c>
      <c r="F176" s="52">
        <v>83.72</v>
      </c>
      <c r="G176" s="8">
        <v>69.75</v>
      </c>
      <c r="H176" s="51">
        <f t="shared" si="4"/>
        <v>76.735</v>
      </c>
      <c r="I176" s="13" t="s">
        <v>95</v>
      </c>
    </row>
    <row r="177" spans="1:9">
      <c r="A177" s="8">
        <v>174</v>
      </c>
      <c r="B177" s="8" t="s">
        <v>315</v>
      </c>
      <c r="C177" s="8" t="s">
        <v>748</v>
      </c>
      <c r="D177" s="8" t="s">
        <v>14</v>
      </c>
      <c r="E177" s="8" t="s">
        <v>112</v>
      </c>
      <c r="F177" s="52">
        <v>80.0405555555556</v>
      </c>
      <c r="G177" s="51">
        <v>72.625</v>
      </c>
      <c r="H177" s="51">
        <f t="shared" si="4"/>
        <v>76.3327777777778</v>
      </c>
      <c r="I177" s="13" t="s">
        <v>95</v>
      </c>
    </row>
    <row r="178" spans="1:9">
      <c r="A178" s="8">
        <v>175</v>
      </c>
      <c r="B178" s="8" t="s">
        <v>704</v>
      </c>
      <c r="C178" s="8" t="s">
        <v>952</v>
      </c>
      <c r="D178" s="8" t="s">
        <v>14</v>
      </c>
      <c r="E178" s="8" t="s">
        <v>824</v>
      </c>
      <c r="F178" s="52">
        <v>77.2113888888889</v>
      </c>
      <c r="G178" s="8">
        <v>74.25</v>
      </c>
      <c r="H178" s="51">
        <f t="shared" si="4"/>
        <v>75.7306944444445</v>
      </c>
      <c r="I178" s="13" t="s">
        <v>95</v>
      </c>
    </row>
    <row r="179" spans="1:9">
      <c r="A179" s="8">
        <v>176</v>
      </c>
      <c r="B179" s="8" t="s">
        <v>344</v>
      </c>
      <c r="C179" s="8" t="s">
        <v>953</v>
      </c>
      <c r="D179" s="8" t="s">
        <v>14</v>
      </c>
      <c r="E179" s="8" t="s">
        <v>813</v>
      </c>
      <c r="F179" s="52">
        <v>82.52</v>
      </c>
      <c r="G179" s="8">
        <v>68.13</v>
      </c>
      <c r="H179" s="51">
        <f t="shared" si="4"/>
        <v>75.325</v>
      </c>
      <c r="I179" s="13" t="s">
        <v>95</v>
      </c>
    </row>
    <row r="180" spans="1:9">
      <c r="A180" s="8">
        <v>177</v>
      </c>
      <c r="B180" s="8" t="s">
        <v>855</v>
      </c>
      <c r="C180" s="8" t="s">
        <v>954</v>
      </c>
      <c r="D180" s="8" t="s">
        <v>14</v>
      </c>
      <c r="E180" s="8" t="s">
        <v>824</v>
      </c>
      <c r="F180" s="52">
        <v>77.6319444444444</v>
      </c>
      <c r="G180" s="8">
        <v>72.125</v>
      </c>
      <c r="H180" s="51">
        <f t="shared" si="4"/>
        <v>74.8784722222222</v>
      </c>
      <c r="I180" s="13" t="s">
        <v>95</v>
      </c>
    </row>
    <row r="181" spans="1:9">
      <c r="A181" s="8">
        <v>178</v>
      </c>
      <c r="B181" s="8" t="s">
        <v>327</v>
      </c>
      <c r="C181" s="8" t="s">
        <v>955</v>
      </c>
      <c r="D181" s="8" t="s">
        <v>14</v>
      </c>
      <c r="E181" s="8" t="s">
        <v>824</v>
      </c>
      <c r="F181" s="52">
        <v>77.3352777777778</v>
      </c>
      <c r="G181" s="8">
        <v>72.125</v>
      </c>
      <c r="H181" s="51">
        <f t="shared" si="4"/>
        <v>74.7301388888889</v>
      </c>
      <c r="I181" s="13" t="s">
        <v>95</v>
      </c>
    </row>
    <row r="182" spans="1:9">
      <c r="A182" s="8">
        <v>179</v>
      </c>
      <c r="B182" s="8" t="s">
        <v>214</v>
      </c>
      <c r="C182" s="8" t="s">
        <v>956</v>
      </c>
      <c r="D182" s="8" t="s">
        <v>14</v>
      </c>
      <c r="E182" s="8" t="s">
        <v>813</v>
      </c>
      <c r="F182" s="52">
        <v>82.94</v>
      </c>
      <c r="G182" s="8">
        <v>65.5</v>
      </c>
      <c r="H182" s="51">
        <f t="shared" si="4"/>
        <v>74.22</v>
      </c>
      <c r="I182" s="13" t="s">
        <v>95</v>
      </c>
    </row>
    <row r="183" spans="1:9">
      <c r="A183" s="8">
        <v>180</v>
      </c>
      <c r="B183" s="8" t="s">
        <v>704</v>
      </c>
      <c r="C183" s="8" t="s">
        <v>957</v>
      </c>
      <c r="D183" s="8" t="s">
        <v>14</v>
      </c>
      <c r="E183" s="8" t="s">
        <v>824</v>
      </c>
      <c r="F183" s="52">
        <v>77.4363888888889</v>
      </c>
      <c r="G183" s="8">
        <v>67.875</v>
      </c>
      <c r="H183" s="51">
        <f t="shared" si="4"/>
        <v>72.6556944444444</v>
      </c>
      <c r="I183" s="13" t="s">
        <v>95</v>
      </c>
    </row>
    <row r="184" spans="1:9">
      <c r="A184" s="8">
        <v>181</v>
      </c>
      <c r="B184" s="8" t="s">
        <v>219</v>
      </c>
      <c r="C184" s="8" t="s">
        <v>958</v>
      </c>
      <c r="D184" s="8" t="s">
        <v>131</v>
      </c>
      <c r="E184" s="8" t="s">
        <v>824</v>
      </c>
      <c r="F184" s="52">
        <v>68.5283333333334</v>
      </c>
      <c r="G184" s="8">
        <v>76.625</v>
      </c>
      <c r="H184" s="51">
        <f t="shared" si="4"/>
        <v>72.5766666666667</v>
      </c>
      <c r="I184" s="13" t="s">
        <v>95</v>
      </c>
    </row>
    <row r="185" spans="1:9">
      <c r="A185" s="8">
        <v>182</v>
      </c>
      <c r="B185" s="8" t="s">
        <v>244</v>
      </c>
      <c r="C185" s="8" t="s">
        <v>700</v>
      </c>
      <c r="D185" s="8" t="s">
        <v>131</v>
      </c>
      <c r="E185" s="8" t="s">
        <v>819</v>
      </c>
      <c r="F185" s="52">
        <v>70.02</v>
      </c>
      <c r="G185" s="8">
        <v>60.5</v>
      </c>
      <c r="H185" s="51">
        <v>65.26</v>
      </c>
      <c r="I185" s="13" t="s">
        <v>95</v>
      </c>
    </row>
    <row r="186" spans="1:9">
      <c r="A186" s="8">
        <v>183</v>
      </c>
      <c r="B186" s="8" t="s">
        <v>283</v>
      </c>
      <c r="C186" s="8" t="s">
        <v>959</v>
      </c>
      <c r="D186" s="8" t="s">
        <v>14</v>
      </c>
      <c r="E186" s="8" t="s">
        <v>813</v>
      </c>
      <c r="F186" s="52">
        <v>84.41</v>
      </c>
      <c r="G186" s="8">
        <v>0</v>
      </c>
      <c r="H186" s="51">
        <f t="shared" ref="H186:H196" si="5">(F186+G186)/2</f>
        <v>42.205</v>
      </c>
      <c r="I186" s="13" t="s">
        <v>95</v>
      </c>
    </row>
    <row r="187" spans="1:9">
      <c r="A187" s="8">
        <v>184</v>
      </c>
      <c r="B187" s="8" t="s">
        <v>214</v>
      </c>
      <c r="C187" s="8" t="s">
        <v>960</v>
      </c>
      <c r="D187" s="8" t="s">
        <v>14</v>
      </c>
      <c r="E187" s="8" t="s">
        <v>824</v>
      </c>
      <c r="F187" s="52">
        <v>83.69</v>
      </c>
      <c r="G187" s="8">
        <v>0</v>
      </c>
      <c r="H187" s="51">
        <f t="shared" si="5"/>
        <v>41.845</v>
      </c>
      <c r="I187" s="13" t="s">
        <v>95</v>
      </c>
    </row>
    <row r="188" spans="1:9">
      <c r="A188" s="8">
        <v>185</v>
      </c>
      <c r="B188" s="8" t="s">
        <v>214</v>
      </c>
      <c r="C188" s="8" t="s">
        <v>961</v>
      </c>
      <c r="D188" s="8" t="s">
        <v>131</v>
      </c>
      <c r="E188" s="8" t="s">
        <v>824</v>
      </c>
      <c r="F188" s="52">
        <v>83.32</v>
      </c>
      <c r="G188" s="8">
        <v>0</v>
      </c>
      <c r="H188" s="51">
        <f t="shared" si="5"/>
        <v>41.66</v>
      </c>
      <c r="I188" s="13" t="s">
        <v>95</v>
      </c>
    </row>
    <row r="189" spans="1:9">
      <c r="A189" s="8">
        <v>186</v>
      </c>
      <c r="B189" s="8" t="s">
        <v>464</v>
      </c>
      <c r="C189" s="8" t="s">
        <v>962</v>
      </c>
      <c r="D189" s="8" t="s">
        <v>14</v>
      </c>
      <c r="E189" s="8" t="s">
        <v>824</v>
      </c>
      <c r="F189" s="52">
        <v>82.96</v>
      </c>
      <c r="G189" s="8">
        <v>0</v>
      </c>
      <c r="H189" s="51">
        <f t="shared" si="5"/>
        <v>41.48</v>
      </c>
      <c r="I189" s="13" t="s">
        <v>95</v>
      </c>
    </row>
    <row r="190" spans="1:9">
      <c r="A190" s="8">
        <v>187</v>
      </c>
      <c r="B190" s="8" t="s">
        <v>620</v>
      </c>
      <c r="C190" s="8" t="s">
        <v>621</v>
      </c>
      <c r="D190" s="8" t="s">
        <v>131</v>
      </c>
      <c r="E190" s="8" t="s">
        <v>824</v>
      </c>
      <c r="F190" s="52">
        <v>82.94</v>
      </c>
      <c r="G190" s="8">
        <v>0</v>
      </c>
      <c r="H190" s="51">
        <f t="shared" si="5"/>
        <v>41.47</v>
      </c>
      <c r="I190" s="13" t="s">
        <v>95</v>
      </c>
    </row>
    <row r="191" spans="1:9">
      <c r="A191" s="8">
        <v>188</v>
      </c>
      <c r="B191" s="8" t="s">
        <v>175</v>
      </c>
      <c r="C191" s="8" t="s">
        <v>963</v>
      </c>
      <c r="D191" s="8" t="s">
        <v>14</v>
      </c>
      <c r="E191" s="8" t="s">
        <v>112</v>
      </c>
      <c r="F191" s="198">
        <v>82.7563888888889</v>
      </c>
      <c r="G191" s="51">
        <v>0</v>
      </c>
      <c r="H191" s="51">
        <f t="shared" si="5"/>
        <v>41.3781944444445</v>
      </c>
      <c r="I191" s="13" t="s">
        <v>95</v>
      </c>
    </row>
    <row r="192" spans="1:9">
      <c r="A192" s="8">
        <v>189</v>
      </c>
      <c r="B192" s="8" t="s">
        <v>302</v>
      </c>
      <c r="C192" s="8" t="s">
        <v>964</v>
      </c>
      <c r="D192" s="8" t="s">
        <v>14</v>
      </c>
      <c r="E192" s="8" t="s">
        <v>824</v>
      </c>
      <c r="F192" s="52">
        <v>82.3394444444444</v>
      </c>
      <c r="G192" s="8">
        <v>0</v>
      </c>
      <c r="H192" s="51">
        <f t="shared" si="5"/>
        <v>41.1697222222222</v>
      </c>
      <c r="I192" s="13" t="s">
        <v>95</v>
      </c>
    </row>
    <row r="193" spans="1:9">
      <c r="A193" s="8">
        <v>190</v>
      </c>
      <c r="B193" s="8" t="s">
        <v>322</v>
      </c>
      <c r="C193" s="8" t="s">
        <v>323</v>
      </c>
      <c r="D193" s="8" t="s">
        <v>14</v>
      </c>
      <c r="E193" s="8" t="s">
        <v>813</v>
      </c>
      <c r="F193" s="52">
        <v>81.98</v>
      </c>
      <c r="G193" s="8">
        <v>0</v>
      </c>
      <c r="H193" s="51">
        <f t="shared" si="5"/>
        <v>40.99</v>
      </c>
      <c r="I193" s="13" t="s">
        <v>95</v>
      </c>
    </row>
    <row r="194" spans="1:9">
      <c r="A194" s="8">
        <v>191</v>
      </c>
      <c r="B194" s="8" t="s">
        <v>149</v>
      </c>
      <c r="C194" s="8" t="s">
        <v>965</v>
      </c>
      <c r="D194" s="8" t="s">
        <v>131</v>
      </c>
      <c r="E194" s="8" t="s">
        <v>824</v>
      </c>
      <c r="F194" s="52">
        <v>81.75</v>
      </c>
      <c r="G194" s="8">
        <v>0</v>
      </c>
      <c r="H194" s="51">
        <f t="shared" si="5"/>
        <v>40.875</v>
      </c>
      <c r="I194" s="13" t="s">
        <v>95</v>
      </c>
    </row>
    <row r="195" spans="1:9">
      <c r="A195" s="8">
        <v>192</v>
      </c>
      <c r="B195" s="8" t="s">
        <v>273</v>
      </c>
      <c r="C195" s="8" t="s">
        <v>130</v>
      </c>
      <c r="D195" s="8" t="s">
        <v>14</v>
      </c>
      <c r="E195" s="8" t="s">
        <v>824</v>
      </c>
      <c r="F195" s="52">
        <v>81.24</v>
      </c>
      <c r="G195" s="8">
        <v>0</v>
      </c>
      <c r="H195" s="51">
        <f t="shared" si="5"/>
        <v>40.62</v>
      </c>
      <c r="I195" s="13" t="s">
        <v>95</v>
      </c>
    </row>
    <row r="196" spans="1:9">
      <c r="A196" s="8">
        <v>193</v>
      </c>
      <c r="B196" s="8" t="s">
        <v>105</v>
      </c>
      <c r="C196" s="8" t="s">
        <v>966</v>
      </c>
      <c r="D196" s="8" t="s">
        <v>14</v>
      </c>
      <c r="E196" s="8" t="s">
        <v>819</v>
      </c>
      <c r="F196" s="52">
        <v>80.1</v>
      </c>
      <c r="G196" s="8">
        <v>0</v>
      </c>
      <c r="H196" s="51">
        <f t="shared" si="5"/>
        <v>40.05</v>
      </c>
      <c r="I196" s="13" t="s">
        <v>95</v>
      </c>
    </row>
    <row r="197" spans="1:9">
      <c r="A197" s="8">
        <v>194</v>
      </c>
      <c r="B197" s="8" t="s">
        <v>464</v>
      </c>
      <c r="C197" s="8" t="s">
        <v>967</v>
      </c>
      <c r="D197" s="8" t="s">
        <v>131</v>
      </c>
      <c r="E197" s="8" t="s">
        <v>819</v>
      </c>
      <c r="F197" s="52">
        <v>80.09</v>
      </c>
      <c r="G197" s="8">
        <v>0</v>
      </c>
      <c r="H197" s="51">
        <v>40.045</v>
      </c>
      <c r="I197" s="13" t="s">
        <v>95</v>
      </c>
    </row>
    <row r="198" spans="1:9">
      <c r="A198" s="8">
        <v>195</v>
      </c>
      <c r="B198" s="8" t="s">
        <v>948</v>
      </c>
      <c r="C198" s="8" t="s">
        <v>968</v>
      </c>
      <c r="D198" s="8" t="s">
        <v>14</v>
      </c>
      <c r="E198" s="8" t="s">
        <v>824</v>
      </c>
      <c r="F198" s="52">
        <v>78.4133333333333</v>
      </c>
      <c r="G198" s="8">
        <v>0</v>
      </c>
      <c r="H198" s="51">
        <f>(F198+G198)/2</f>
        <v>39.2066666666666</v>
      </c>
      <c r="I198" s="13" t="s">
        <v>95</v>
      </c>
    </row>
    <row r="199" spans="1:9">
      <c r="A199" s="8">
        <v>196</v>
      </c>
      <c r="B199" s="8" t="s">
        <v>704</v>
      </c>
      <c r="C199" s="8" t="s">
        <v>969</v>
      </c>
      <c r="D199" s="8" t="s">
        <v>14</v>
      </c>
      <c r="E199" s="8" t="s">
        <v>824</v>
      </c>
      <c r="F199" s="52">
        <v>78.2752777777778</v>
      </c>
      <c r="G199" s="8">
        <v>0</v>
      </c>
      <c r="H199" s="51">
        <f>(F199+G199)/2</f>
        <v>39.1376388888889</v>
      </c>
      <c r="I199" s="13" t="s">
        <v>95</v>
      </c>
    </row>
    <row r="200" spans="1:9">
      <c r="A200" s="16"/>
      <c r="B200" s="16"/>
      <c r="C200" s="16"/>
      <c r="D200" s="16"/>
      <c r="E200" s="16" t="s">
        <v>96</v>
      </c>
      <c r="F200" s="16"/>
      <c r="G200" s="16"/>
      <c r="H200" s="16"/>
      <c r="I200" s="16"/>
    </row>
    <row r="201" spans="1:9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>
      <c r="A202" s="16"/>
      <c r="B202" s="16"/>
      <c r="C202" s="16"/>
      <c r="D202" s="16"/>
      <c r="E202" s="16"/>
      <c r="F202" s="16"/>
      <c r="G202" s="16"/>
      <c r="H202" s="16"/>
      <c r="I202" s="16"/>
    </row>
  </sheetData>
  <mergeCells count="4">
    <mergeCell ref="A1:I1"/>
    <mergeCell ref="A2:C2"/>
    <mergeCell ref="D2:I2"/>
    <mergeCell ref="E200:I20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workbookViewId="0">
      <selection activeCell="D2" sqref="D2:I2"/>
    </sheetView>
  </sheetViews>
  <sheetFormatPr defaultColWidth="8.88888888888889" defaultRowHeight="14.4"/>
  <cols>
    <col min="2" max="2" width="11.6666666666667" customWidth="1"/>
    <col min="4" max="4" width="11.1111111111111" customWidth="1"/>
    <col min="5" max="5" width="15.2222222222222" customWidth="1"/>
    <col min="9" max="9" width="16.8888888888889" customWidth="1"/>
  </cols>
  <sheetData>
    <row r="1" ht="17.4" spans="1:9">
      <c r="A1" s="181" t="s">
        <v>97</v>
      </c>
      <c r="B1" s="182"/>
      <c r="C1" s="182"/>
      <c r="D1" s="182"/>
      <c r="E1" s="182"/>
      <c r="F1" s="182"/>
      <c r="G1" s="182"/>
      <c r="H1" s="182"/>
      <c r="I1" s="189"/>
    </row>
    <row r="2" spans="1:9">
      <c r="A2" s="21" t="s">
        <v>1</v>
      </c>
      <c r="B2" s="22"/>
      <c r="C2" s="22"/>
      <c r="D2" s="183" t="s">
        <v>970</v>
      </c>
      <c r="E2" s="184"/>
      <c r="F2" s="184"/>
      <c r="G2" s="184"/>
      <c r="H2" s="184"/>
      <c r="I2" s="190"/>
    </row>
    <row r="3" ht="43.2" spans="1:9">
      <c r="A3" s="21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185" t="s">
        <v>99</v>
      </c>
      <c r="I3" s="24" t="s">
        <v>11</v>
      </c>
    </row>
    <row r="4" spans="1:9">
      <c r="A4" s="186">
        <v>1</v>
      </c>
      <c r="B4" s="186" t="s">
        <v>510</v>
      </c>
      <c r="C4" s="186" t="s">
        <v>971</v>
      </c>
      <c r="D4" s="94" t="s">
        <v>14</v>
      </c>
      <c r="E4" s="186" t="s">
        <v>125</v>
      </c>
      <c r="F4" s="187">
        <v>98.7</v>
      </c>
      <c r="G4" s="188">
        <v>89.9</v>
      </c>
      <c r="H4" s="188">
        <v>94.3</v>
      </c>
      <c r="I4" s="27" t="s">
        <v>16</v>
      </c>
    </row>
    <row r="5" spans="1:9">
      <c r="A5" s="186">
        <v>2</v>
      </c>
      <c r="B5" s="186" t="s">
        <v>100</v>
      </c>
      <c r="C5" s="186" t="s">
        <v>972</v>
      </c>
      <c r="D5" s="94" t="s">
        <v>131</v>
      </c>
      <c r="E5" s="186" t="s">
        <v>128</v>
      </c>
      <c r="F5" s="187">
        <v>98.5</v>
      </c>
      <c r="G5" s="188">
        <v>94.5</v>
      </c>
      <c r="H5" s="188">
        <f t="shared" ref="H5:H68" si="0">AVERAGE(F5:G5)</f>
        <v>96.5</v>
      </c>
      <c r="I5" s="27" t="s">
        <v>46</v>
      </c>
    </row>
    <row r="6" spans="1:9">
      <c r="A6" s="186">
        <v>3</v>
      </c>
      <c r="B6" s="186" t="s">
        <v>973</v>
      </c>
      <c r="C6" s="186" t="s">
        <v>974</v>
      </c>
      <c r="D6" s="94" t="s">
        <v>14</v>
      </c>
      <c r="E6" s="186" t="s">
        <v>128</v>
      </c>
      <c r="F6" s="187">
        <v>98.5</v>
      </c>
      <c r="G6" s="188">
        <v>95.5</v>
      </c>
      <c r="H6" s="188">
        <f t="shared" si="0"/>
        <v>97</v>
      </c>
      <c r="I6" s="27" t="s">
        <v>46</v>
      </c>
    </row>
    <row r="7" spans="1:9">
      <c r="A7" s="186">
        <v>4</v>
      </c>
      <c r="B7" s="186" t="s">
        <v>516</v>
      </c>
      <c r="C7" s="186" t="s">
        <v>975</v>
      </c>
      <c r="D7" s="94" t="s">
        <v>14</v>
      </c>
      <c r="E7" s="186" t="s">
        <v>976</v>
      </c>
      <c r="F7" s="187">
        <v>95.1</v>
      </c>
      <c r="G7" s="188">
        <v>91.7</v>
      </c>
      <c r="H7" s="188">
        <f t="shared" si="0"/>
        <v>93.4</v>
      </c>
      <c r="I7" s="27" t="s">
        <v>46</v>
      </c>
    </row>
    <row r="8" spans="1:9">
      <c r="A8" s="186">
        <v>5</v>
      </c>
      <c r="B8" s="186" t="s">
        <v>152</v>
      </c>
      <c r="C8" s="186" t="s">
        <v>977</v>
      </c>
      <c r="D8" s="94" t="s">
        <v>14</v>
      </c>
      <c r="E8" s="186" t="s">
        <v>976</v>
      </c>
      <c r="F8" s="187">
        <v>94.9</v>
      </c>
      <c r="G8" s="188">
        <v>91</v>
      </c>
      <c r="H8" s="188">
        <f t="shared" si="0"/>
        <v>92.95</v>
      </c>
      <c r="I8" s="27" t="s">
        <v>46</v>
      </c>
    </row>
    <row r="9" spans="1:9">
      <c r="A9" s="186">
        <v>6</v>
      </c>
      <c r="B9" s="186" t="s">
        <v>295</v>
      </c>
      <c r="C9" s="186" t="s">
        <v>978</v>
      </c>
      <c r="D9" s="94" t="s">
        <v>14</v>
      </c>
      <c r="E9" s="186" t="s">
        <v>526</v>
      </c>
      <c r="F9" s="187">
        <v>94.8</v>
      </c>
      <c r="G9" s="188">
        <v>93</v>
      </c>
      <c r="H9" s="188">
        <f t="shared" si="0"/>
        <v>93.9</v>
      </c>
      <c r="I9" s="27" t="s">
        <v>46</v>
      </c>
    </row>
    <row r="10" spans="1:9">
      <c r="A10" s="186">
        <v>7</v>
      </c>
      <c r="B10" s="186" t="s">
        <v>84</v>
      </c>
      <c r="C10" s="186" t="s">
        <v>979</v>
      </c>
      <c r="D10" s="94" t="s">
        <v>14</v>
      </c>
      <c r="E10" s="186" t="s">
        <v>980</v>
      </c>
      <c r="F10" s="187">
        <v>94.5</v>
      </c>
      <c r="G10" s="188">
        <v>90.3</v>
      </c>
      <c r="H10" s="188">
        <f t="shared" si="0"/>
        <v>92.4</v>
      </c>
      <c r="I10" s="27" t="s">
        <v>46</v>
      </c>
    </row>
    <row r="11" spans="1:9">
      <c r="A11" s="186">
        <v>8</v>
      </c>
      <c r="B11" s="186" t="s">
        <v>638</v>
      </c>
      <c r="C11" s="186" t="s">
        <v>981</v>
      </c>
      <c r="D11" s="94" t="s">
        <v>14</v>
      </c>
      <c r="E11" s="186" t="s">
        <v>982</v>
      </c>
      <c r="F11" s="187">
        <v>95</v>
      </c>
      <c r="G11" s="188">
        <v>92.7</v>
      </c>
      <c r="H11" s="188">
        <f t="shared" si="0"/>
        <v>93.85</v>
      </c>
      <c r="I11" s="27" t="s">
        <v>46</v>
      </c>
    </row>
    <row r="12" spans="1:9">
      <c r="A12" s="186">
        <v>9</v>
      </c>
      <c r="B12" s="186" t="s">
        <v>116</v>
      </c>
      <c r="C12" s="186" t="s">
        <v>983</v>
      </c>
      <c r="D12" s="94" t="s">
        <v>14</v>
      </c>
      <c r="E12" s="186" t="s">
        <v>984</v>
      </c>
      <c r="F12" s="187">
        <v>94.7</v>
      </c>
      <c r="G12" s="188">
        <v>91.7</v>
      </c>
      <c r="H12" s="188">
        <f t="shared" si="0"/>
        <v>93.2</v>
      </c>
      <c r="I12" s="27" t="s">
        <v>46</v>
      </c>
    </row>
    <row r="13" spans="1:9">
      <c r="A13" s="186">
        <v>10</v>
      </c>
      <c r="B13" s="186" t="s">
        <v>39</v>
      </c>
      <c r="C13" s="186" t="s">
        <v>985</v>
      </c>
      <c r="D13" s="94" t="s">
        <v>14</v>
      </c>
      <c r="E13" s="84" t="s">
        <v>151</v>
      </c>
      <c r="F13" s="187">
        <v>94.9</v>
      </c>
      <c r="G13" s="188">
        <v>93.3</v>
      </c>
      <c r="H13" s="188">
        <f t="shared" si="0"/>
        <v>94.1</v>
      </c>
      <c r="I13" s="27" t="s">
        <v>46</v>
      </c>
    </row>
    <row r="14" spans="1:9">
      <c r="A14" s="186">
        <v>11</v>
      </c>
      <c r="B14" s="186" t="s">
        <v>638</v>
      </c>
      <c r="C14" s="186" t="s">
        <v>986</v>
      </c>
      <c r="D14" s="94" t="s">
        <v>14</v>
      </c>
      <c r="E14" s="84" t="s">
        <v>987</v>
      </c>
      <c r="F14" s="187">
        <v>94.4</v>
      </c>
      <c r="G14" s="188">
        <v>90.3</v>
      </c>
      <c r="H14" s="188">
        <f t="shared" si="0"/>
        <v>92.35</v>
      </c>
      <c r="I14" s="27" t="s">
        <v>46</v>
      </c>
    </row>
    <row r="15" spans="1:9">
      <c r="A15" s="186">
        <v>12</v>
      </c>
      <c r="B15" s="186" t="s">
        <v>63</v>
      </c>
      <c r="C15" s="186" t="s">
        <v>988</v>
      </c>
      <c r="D15" s="94" t="s">
        <v>14</v>
      </c>
      <c r="E15" s="186" t="s">
        <v>989</v>
      </c>
      <c r="F15" s="187">
        <v>94.8</v>
      </c>
      <c r="G15" s="188">
        <v>93.7</v>
      </c>
      <c r="H15" s="188">
        <f t="shared" si="0"/>
        <v>94.25</v>
      </c>
      <c r="I15" s="27" t="s">
        <v>16</v>
      </c>
    </row>
    <row r="16" spans="1:9">
      <c r="A16" s="186">
        <v>13</v>
      </c>
      <c r="B16" s="186" t="s">
        <v>295</v>
      </c>
      <c r="C16" s="186" t="s">
        <v>990</v>
      </c>
      <c r="D16" s="94" t="s">
        <v>14</v>
      </c>
      <c r="E16" s="186" t="s">
        <v>991</v>
      </c>
      <c r="F16" s="187">
        <v>94.4</v>
      </c>
      <c r="G16" s="188">
        <v>93</v>
      </c>
      <c r="H16" s="188">
        <f t="shared" si="0"/>
        <v>93.7</v>
      </c>
      <c r="I16" s="27" t="s">
        <v>46</v>
      </c>
    </row>
    <row r="17" spans="1:9">
      <c r="A17" s="186">
        <v>14</v>
      </c>
      <c r="B17" s="186" t="s">
        <v>992</v>
      </c>
      <c r="C17" s="186" t="s">
        <v>993</v>
      </c>
      <c r="D17" s="94" t="s">
        <v>131</v>
      </c>
      <c r="E17" s="186" t="s">
        <v>991</v>
      </c>
      <c r="F17" s="187">
        <v>94.7</v>
      </c>
      <c r="G17" s="188">
        <v>91.3</v>
      </c>
      <c r="H17" s="188">
        <f t="shared" si="0"/>
        <v>93</v>
      </c>
      <c r="I17" s="27" t="s">
        <v>46</v>
      </c>
    </row>
    <row r="18" spans="1:9">
      <c r="A18" s="186">
        <v>15</v>
      </c>
      <c r="B18" s="186" t="s">
        <v>143</v>
      </c>
      <c r="C18" s="186" t="s">
        <v>994</v>
      </c>
      <c r="D18" s="94" t="s">
        <v>14</v>
      </c>
      <c r="E18" s="186" t="s">
        <v>107</v>
      </c>
      <c r="F18" s="187">
        <v>95</v>
      </c>
      <c r="G18" s="188">
        <v>93.7</v>
      </c>
      <c r="H18" s="188">
        <f t="shared" si="0"/>
        <v>94.35</v>
      </c>
      <c r="I18" s="27" t="s">
        <v>16</v>
      </c>
    </row>
    <row r="19" spans="1:9">
      <c r="A19" s="186">
        <v>16</v>
      </c>
      <c r="B19" s="186" t="s">
        <v>84</v>
      </c>
      <c r="C19" s="186" t="s">
        <v>995</v>
      </c>
      <c r="D19" s="94" t="s">
        <v>14</v>
      </c>
      <c r="E19" s="186" t="s">
        <v>996</v>
      </c>
      <c r="F19" s="187">
        <v>94.9</v>
      </c>
      <c r="G19" s="188">
        <v>92</v>
      </c>
      <c r="H19" s="188">
        <f t="shared" si="0"/>
        <v>93.45</v>
      </c>
      <c r="I19" s="27" t="s">
        <v>46</v>
      </c>
    </row>
    <row r="20" spans="1:9">
      <c r="A20" s="186">
        <v>17</v>
      </c>
      <c r="B20" s="186" t="s">
        <v>662</v>
      </c>
      <c r="C20" s="186" t="s">
        <v>997</v>
      </c>
      <c r="D20" s="94" t="s">
        <v>14</v>
      </c>
      <c r="E20" s="186" t="s">
        <v>998</v>
      </c>
      <c r="F20" s="187">
        <v>94.6</v>
      </c>
      <c r="G20" s="188">
        <v>93.7</v>
      </c>
      <c r="H20" s="188">
        <f t="shared" si="0"/>
        <v>94.15</v>
      </c>
      <c r="I20" s="27" t="s">
        <v>46</v>
      </c>
    </row>
    <row r="21" spans="1:9">
      <c r="A21" s="186">
        <v>18</v>
      </c>
      <c r="B21" s="186" t="s">
        <v>638</v>
      </c>
      <c r="C21" s="186" t="s">
        <v>999</v>
      </c>
      <c r="D21" s="94" t="s">
        <v>14</v>
      </c>
      <c r="E21" s="186" t="s">
        <v>1000</v>
      </c>
      <c r="F21" s="187">
        <v>93.1</v>
      </c>
      <c r="G21" s="188">
        <v>92</v>
      </c>
      <c r="H21" s="188">
        <f t="shared" si="0"/>
        <v>92.55</v>
      </c>
      <c r="I21" s="27" t="s">
        <v>46</v>
      </c>
    </row>
    <row r="22" spans="1:9">
      <c r="A22" s="186">
        <v>19</v>
      </c>
      <c r="B22" s="186" t="s">
        <v>53</v>
      </c>
      <c r="C22" s="186" t="s">
        <v>1001</v>
      </c>
      <c r="D22" s="94" t="s">
        <v>14</v>
      </c>
      <c r="E22" s="186" t="s">
        <v>1002</v>
      </c>
      <c r="F22" s="187">
        <v>93.4</v>
      </c>
      <c r="G22" s="188">
        <v>93.7</v>
      </c>
      <c r="H22" s="188">
        <f t="shared" si="0"/>
        <v>93.55</v>
      </c>
      <c r="I22" s="27" t="s">
        <v>46</v>
      </c>
    </row>
    <row r="23" spans="1:9">
      <c r="A23" s="186">
        <v>20</v>
      </c>
      <c r="B23" s="186" t="s">
        <v>113</v>
      </c>
      <c r="C23" s="186" t="s">
        <v>1003</v>
      </c>
      <c r="D23" s="94" t="s">
        <v>14</v>
      </c>
      <c r="E23" s="186" t="s">
        <v>1004</v>
      </c>
      <c r="F23" s="187">
        <v>90.1</v>
      </c>
      <c r="G23" s="188">
        <v>88</v>
      </c>
      <c r="H23" s="188">
        <f t="shared" si="0"/>
        <v>89.05</v>
      </c>
      <c r="I23" s="27" t="s">
        <v>46</v>
      </c>
    </row>
    <row r="24" spans="1:9">
      <c r="A24" s="186">
        <v>21</v>
      </c>
      <c r="B24" s="84" t="s">
        <v>255</v>
      </c>
      <c r="C24" s="84" t="s">
        <v>709</v>
      </c>
      <c r="D24" s="94" t="s">
        <v>131</v>
      </c>
      <c r="E24" s="186" t="s">
        <v>1005</v>
      </c>
      <c r="F24" s="187">
        <v>85.1</v>
      </c>
      <c r="G24" s="188">
        <v>79</v>
      </c>
      <c r="H24" s="188">
        <f t="shared" si="0"/>
        <v>82.05</v>
      </c>
      <c r="I24" s="27" t="s">
        <v>46</v>
      </c>
    </row>
    <row r="25" spans="1:9">
      <c r="A25" s="186">
        <v>22</v>
      </c>
      <c r="B25" s="84" t="s">
        <v>255</v>
      </c>
      <c r="C25" s="84" t="s">
        <v>1006</v>
      </c>
      <c r="D25" s="94" t="s">
        <v>131</v>
      </c>
      <c r="E25" s="186" t="s">
        <v>1005</v>
      </c>
      <c r="F25" s="187">
        <v>85</v>
      </c>
      <c r="G25" s="188">
        <v>78.5</v>
      </c>
      <c r="H25" s="188">
        <f t="shared" si="0"/>
        <v>81.75</v>
      </c>
      <c r="I25" s="27" t="s">
        <v>46</v>
      </c>
    </row>
    <row r="26" spans="1:9">
      <c r="A26" s="186">
        <v>23</v>
      </c>
      <c r="B26" s="84" t="s">
        <v>302</v>
      </c>
      <c r="C26" s="84" t="s">
        <v>1007</v>
      </c>
      <c r="D26" s="94" t="s">
        <v>14</v>
      </c>
      <c r="E26" s="186" t="s">
        <v>1005</v>
      </c>
      <c r="F26" s="187">
        <v>85.1</v>
      </c>
      <c r="G26" s="188">
        <v>79.3</v>
      </c>
      <c r="H26" s="188">
        <f t="shared" si="0"/>
        <v>82.2</v>
      </c>
      <c r="I26" s="27" t="s">
        <v>46</v>
      </c>
    </row>
    <row r="27" spans="1:9">
      <c r="A27" s="186">
        <v>24</v>
      </c>
      <c r="B27" s="84" t="s">
        <v>298</v>
      </c>
      <c r="C27" s="84" t="s">
        <v>1008</v>
      </c>
      <c r="D27" s="94" t="s">
        <v>131</v>
      </c>
      <c r="E27" s="186" t="s">
        <v>1005</v>
      </c>
      <c r="F27" s="187">
        <v>85.6</v>
      </c>
      <c r="G27" s="188">
        <v>85.5</v>
      </c>
      <c r="H27" s="188">
        <f t="shared" si="0"/>
        <v>85.55</v>
      </c>
      <c r="I27" s="27" t="s">
        <v>16</v>
      </c>
    </row>
    <row r="28" spans="1:9">
      <c r="A28" s="186">
        <v>25</v>
      </c>
      <c r="B28" s="84" t="s">
        <v>298</v>
      </c>
      <c r="C28" s="84" t="s">
        <v>780</v>
      </c>
      <c r="D28" s="94" t="s">
        <v>14</v>
      </c>
      <c r="E28" s="186" t="s">
        <v>1005</v>
      </c>
      <c r="F28" s="187">
        <v>85.4</v>
      </c>
      <c r="G28" s="188">
        <v>84</v>
      </c>
      <c r="H28" s="188">
        <f t="shared" si="0"/>
        <v>84.7</v>
      </c>
      <c r="I28" s="27" t="s">
        <v>46</v>
      </c>
    </row>
    <row r="29" spans="1:9">
      <c r="A29" s="186">
        <v>26</v>
      </c>
      <c r="B29" s="84" t="s">
        <v>257</v>
      </c>
      <c r="C29" s="84" t="s">
        <v>1009</v>
      </c>
      <c r="D29" s="94" t="s">
        <v>131</v>
      </c>
      <c r="E29" s="186" t="s">
        <v>1005</v>
      </c>
      <c r="F29" s="187">
        <v>85.9</v>
      </c>
      <c r="G29" s="188">
        <v>85.5</v>
      </c>
      <c r="H29" s="188">
        <f t="shared" si="0"/>
        <v>85.7</v>
      </c>
      <c r="I29" s="27" t="s">
        <v>16</v>
      </c>
    </row>
    <row r="30" spans="1:9">
      <c r="A30" s="186">
        <v>27</v>
      </c>
      <c r="B30" s="84" t="s">
        <v>257</v>
      </c>
      <c r="C30" s="84" t="s">
        <v>1010</v>
      </c>
      <c r="D30" s="94" t="s">
        <v>131</v>
      </c>
      <c r="E30" s="186" t="s">
        <v>1005</v>
      </c>
      <c r="F30" s="187">
        <v>85.7</v>
      </c>
      <c r="G30" s="188">
        <v>81.3</v>
      </c>
      <c r="H30" s="188">
        <f t="shared" si="0"/>
        <v>83.5</v>
      </c>
      <c r="I30" s="27" t="s">
        <v>46</v>
      </c>
    </row>
    <row r="31" spans="1:9">
      <c r="A31" s="186">
        <v>28</v>
      </c>
      <c r="B31" s="84" t="s">
        <v>464</v>
      </c>
      <c r="C31" s="84" t="s">
        <v>1011</v>
      </c>
      <c r="D31" s="94" t="s">
        <v>14</v>
      </c>
      <c r="E31" s="186" t="s">
        <v>1005</v>
      </c>
      <c r="F31" s="187">
        <v>85.4</v>
      </c>
      <c r="G31" s="188">
        <v>84.8</v>
      </c>
      <c r="H31" s="188">
        <f t="shared" si="0"/>
        <v>85.1</v>
      </c>
      <c r="I31" s="27" t="s">
        <v>46</v>
      </c>
    </row>
    <row r="32" spans="1:9">
      <c r="A32" s="186">
        <v>29</v>
      </c>
      <c r="B32" s="84" t="s">
        <v>351</v>
      </c>
      <c r="C32" s="84" t="s">
        <v>1012</v>
      </c>
      <c r="D32" s="94" t="s">
        <v>14</v>
      </c>
      <c r="E32" s="186" t="s">
        <v>1005</v>
      </c>
      <c r="F32" s="187">
        <v>86.3</v>
      </c>
      <c r="G32" s="188">
        <v>91</v>
      </c>
      <c r="H32" s="188">
        <f t="shared" si="0"/>
        <v>88.65</v>
      </c>
      <c r="I32" s="27" t="s">
        <v>16</v>
      </c>
    </row>
    <row r="33" spans="1:9">
      <c r="A33" s="186">
        <v>30</v>
      </c>
      <c r="B33" s="84" t="s">
        <v>351</v>
      </c>
      <c r="C33" s="84" t="s">
        <v>1013</v>
      </c>
      <c r="D33" s="94" t="s">
        <v>14</v>
      </c>
      <c r="E33" s="186" t="s">
        <v>1005</v>
      </c>
      <c r="F33" s="187">
        <v>84.9</v>
      </c>
      <c r="G33" s="188">
        <v>82.3</v>
      </c>
      <c r="H33" s="188">
        <f t="shared" si="0"/>
        <v>83.6</v>
      </c>
      <c r="I33" s="27" t="s">
        <v>46</v>
      </c>
    </row>
    <row r="34" spans="1:9">
      <c r="A34" s="186">
        <v>31</v>
      </c>
      <c r="B34" s="84" t="s">
        <v>351</v>
      </c>
      <c r="C34" s="84" t="s">
        <v>1014</v>
      </c>
      <c r="D34" s="94" t="s">
        <v>14</v>
      </c>
      <c r="E34" s="186" t="s">
        <v>1005</v>
      </c>
      <c r="F34" s="187">
        <v>85.6</v>
      </c>
      <c r="G34" s="188">
        <v>82.5</v>
      </c>
      <c r="H34" s="188">
        <f t="shared" si="0"/>
        <v>84.05</v>
      </c>
      <c r="I34" s="27" t="s">
        <v>46</v>
      </c>
    </row>
    <row r="35" spans="1:9">
      <c r="A35" s="186">
        <v>32</v>
      </c>
      <c r="B35" s="84" t="s">
        <v>351</v>
      </c>
      <c r="C35" s="84" t="s">
        <v>1015</v>
      </c>
      <c r="D35" s="94" t="s">
        <v>14</v>
      </c>
      <c r="E35" s="186" t="s">
        <v>1005</v>
      </c>
      <c r="F35" s="187">
        <v>85.7</v>
      </c>
      <c r="G35" s="188">
        <v>84</v>
      </c>
      <c r="H35" s="188">
        <f t="shared" si="0"/>
        <v>84.85</v>
      </c>
      <c r="I35" s="27" t="s">
        <v>46</v>
      </c>
    </row>
    <row r="36" spans="1:9">
      <c r="A36" s="186">
        <v>33</v>
      </c>
      <c r="B36" s="84" t="s">
        <v>855</v>
      </c>
      <c r="C36" s="84" t="s">
        <v>1016</v>
      </c>
      <c r="D36" s="94" t="s">
        <v>14</v>
      </c>
      <c r="E36" s="186" t="s">
        <v>1005</v>
      </c>
      <c r="F36" s="187">
        <v>85.7</v>
      </c>
      <c r="G36" s="188">
        <v>84</v>
      </c>
      <c r="H36" s="188">
        <f t="shared" si="0"/>
        <v>84.85</v>
      </c>
      <c r="I36" s="27" t="s">
        <v>46</v>
      </c>
    </row>
    <row r="37" spans="1:9">
      <c r="A37" s="186">
        <v>34</v>
      </c>
      <c r="B37" s="84" t="s">
        <v>312</v>
      </c>
      <c r="C37" s="84" t="s">
        <v>1017</v>
      </c>
      <c r="D37" s="94" t="s">
        <v>14</v>
      </c>
      <c r="E37" s="186" t="s">
        <v>1005</v>
      </c>
      <c r="F37" s="187">
        <v>85.5</v>
      </c>
      <c r="G37" s="188">
        <v>85.8</v>
      </c>
      <c r="H37" s="188">
        <f t="shared" si="0"/>
        <v>85.65</v>
      </c>
      <c r="I37" s="27" t="s">
        <v>16</v>
      </c>
    </row>
    <row r="38" spans="1:9">
      <c r="A38" s="186">
        <v>35</v>
      </c>
      <c r="B38" s="84" t="s">
        <v>217</v>
      </c>
      <c r="C38" s="84" t="s">
        <v>1018</v>
      </c>
      <c r="D38" s="94" t="s">
        <v>14</v>
      </c>
      <c r="E38" s="186" t="s">
        <v>1005</v>
      </c>
      <c r="F38" s="187">
        <v>84.9</v>
      </c>
      <c r="G38" s="188">
        <v>81.3</v>
      </c>
      <c r="H38" s="188">
        <f t="shared" si="0"/>
        <v>83.1</v>
      </c>
      <c r="I38" s="27" t="s">
        <v>46</v>
      </c>
    </row>
    <row r="39" spans="1:9">
      <c r="A39" s="186">
        <v>36</v>
      </c>
      <c r="B39" s="84" t="s">
        <v>217</v>
      </c>
      <c r="C39" s="84" t="s">
        <v>1019</v>
      </c>
      <c r="D39" s="94" t="s">
        <v>14</v>
      </c>
      <c r="E39" s="186" t="s">
        <v>1005</v>
      </c>
      <c r="F39" s="187">
        <v>85.2</v>
      </c>
      <c r="G39" s="188">
        <v>80.5</v>
      </c>
      <c r="H39" s="188">
        <f t="shared" si="0"/>
        <v>82.85</v>
      </c>
      <c r="I39" s="27" t="s">
        <v>46</v>
      </c>
    </row>
    <row r="40" spans="1:9">
      <c r="A40" s="186">
        <v>37</v>
      </c>
      <c r="B40" s="84" t="s">
        <v>39</v>
      </c>
      <c r="C40" s="84" t="s">
        <v>1020</v>
      </c>
      <c r="D40" s="94" t="s">
        <v>14</v>
      </c>
      <c r="E40" s="186" t="s">
        <v>1005</v>
      </c>
      <c r="F40" s="187">
        <v>85.7</v>
      </c>
      <c r="G40" s="188">
        <v>83.5</v>
      </c>
      <c r="H40" s="188">
        <f t="shared" si="0"/>
        <v>84.6</v>
      </c>
      <c r="I40" s="27" t="s">
        <v>46</v>
      </c>
    </row>
    <row r="41" spans="1:9">
      <c r="A41" s="186">
        <v>38</v>
      </c>
      <c r="B41" s="84" t="s">
        <v>212</v>
      </c>
      <c r="C41" s="84" t="s">
        <v>1021</v>
      </c>
      <c r="D41" s="94" t="s">
        <v>131</v>
      </c>
      <c r="E41" s="186" t="s">
        <v>1022</v>
      </c>
      <c r="F41" s="187">
        <v>85.2</v>
      </c>
      <c r="G41" s="188">
        <v>83</v>
      </c>
      <c r="H41" s="188">
        <f t="shared" si="0"/>
        <v>84.1</v>
      </c>
      <c r="I41" s="27" t="s">
        <v>46</v>
      </c>
    </row>
    <row r="42" spans="1:9">
      <c r="A42" s="186">
        <v>39</v>
      </c>
      <c r="B42" s="84" t="s">
        <v>105</v>
      </c>
      <c r="C42" s="84" t="s">
        <v>1023</v>
      </c>
      <c r="D42" s="94" t="s">
        <v>14</v>
      </c>
      <c r="E42" s="186" t="s">
        <v>1022</v>
      </c>
      <c r="F42" s="187">
        <v>85.3</v>
      </c>
      <c r="G42" s="188">
        <v>82.8</v>
      </c>
      <c r="H42" s="188">
        <f t="shared" si="0"/>
        <v>84.05</v>
      </c>
      <c r="I42" s="27" t="s">
        <v>46</v>
      </c>
    </row>
    <row r="43" spans="1:9">
      <c r="A43" s="186">
        <v>40</v>
      </c>
      <c r="B43" s="84" t="s">
        <v>212</v>
      </c>
      <c r="C43" s="84" t="s">
        <v>1024</v>
      </c>
      <c r="D43" s="94" t="s">
        <v>14</v>
      </c>
      <c r="E43" s="186" t="s">
        <v>1022</v>
      </c>
      <c r="F43" s="187">
        <v>85.1</v>
      </c>
      <c r="G43" s="188">
        <v>83.5</v>
      </c>
      <c r="H43" s="188">
        <f t="shared" si="0"/>
        <v>84.3</v>
      </c>
      <c r="I43" s="27" t="s">
        <v>46</v>
      </c>
    </row>
    <row r="44" spans="1:9">
      <c r="A44" s="186">
        <v>41</v>
      </c>
      <c r="B44" s="84" t="s">
        <v>390</v>
      </c>
      <c r="C44" s="84" t="s">
        <v>1025</v>
      </c>
      <c r="D44" s="94" t="s">
        <v>131</v>
      </c>
      <c r="E44" s="186" t="s">
        <v>1022</v>
      </c>
      <c r="F44" s="187">
        <v>84.8</v>
      </c>
      <c r="G44" s="188">
        <v>81.3</v>
      </c>
      <c r="H44" s="188">
        <f t="shared" si="0"/>
        <v>83.05</v>
      </c>
      <c r="I44" s="27" t="s">
        <v>46</v>
      </c>
    </row>
    <row r="45" spans="1:9">
      <c r="A45" s="186">
        <v>42</v>
      </c>
      <c r="B45" s="84" t="s">
        <v>548</v>
      </c>
      <c r="C45" s="84" t="s">
        <v>778</v>
      </c>
      <c r="D45" s="94" t="s">
        <v>14</v>
      </c>
      <c r="E45" s="186" t="s">
        <v>1022</v>
      </c>
      <c r="F45" s="187">
        <v>85.2</v>
      </c>
      <c r="G45" s="188">
        <v>81.8</v>
      </c>
      <c r="H45" s="188">
        <f t="shared" si="0"/>
        <v>83.5</v>
      </c>
      <c r="I45" s="27" t="s">
        <v>46</v>
      </c>
    </row>
    <row r="46" spans="1:9">
      <c r="A46" s="186">
        <v>43</v>
      </c>
      <c r="B46" s="84" t="s">
        <v>204</v>
      </c>
      <c r="C46" s="84" t="s">
        <v>1026</v>
      </c>
      <c r="D46" s="94" t="s">
        <v>14</v>
      </c>
      <c r="E46" s="186" t="s">
        <v>1022</v>
      </c>
      <c r="F46" s="187">
        <v>85.4</v>
      </c>
      <c r="G46" s="188">
        <v>82</v>
      </c>
      <c r="H46" s="188">
        <f t="shared" si="0"/>
        <v>83.7</v>
      </c>
      <c r="I46" s="27" t="s">
        <v>46</v>
      </c>
    </row>
    <row r="47" spans="1:9">
      <c r="A47" s="186">
        <v>44</v>
      </c>
      <c r="B47" s="84" t="s">
        <v>204</v>
      </c>
      <c r="C47" s="84" t="s">
        <v>1027</v>
      </c>
      <c r="D47" s="94" t="s">
        <v>14</v>
      </c>
      <c r="E47" s="186" t="s">
        <v>1022</v>
      </c>
      <c r="F47" s="187">
        <v>85.2</v>
      </c>
      <c r="G47" s="188">
        <v>81.5</v>
      </c>
      <c r="H47" s="188">
        <f t="shared" si="0"/>
        <v>83.35</v>
      </c>
      <c r="I47" s="27" t="s">
        <v>46</v>
      </c>
    </row>
    <row r="48" spans="1:9">
      <c r="A48" s="186">
        <v>45</v>
      </c>
      <c r="B48" s="84" t="s">
        <v>315</v>
      </c>
      <c r="C48" s="84" t="s">
        <v>1028</v>
      </c>
      <c r="D48" s="94" t="s">
        <v>14</v>
      </c>
      <c r="E48" s="186" t="s">
        <v>1022</v>
      </c>
      <c r="F48" s="187">
        <v>85</v>
      </c>
      <c r="G48" s="188">
        <v>80.3</v>
      </c>
      <c r="H48" s="188">
        <f t="shared" si="0"/>
        <v>82.65</v>
      </c>
      <c r="I48" s="27" t="s">
        <v>46</v>
      </c>
    </row>
    <row r="49" spans="1:9">
      <c r="A49" s="186">
        <v>46</v>
      </c>
      <c r="B49" s="84" t="s">
        <v>302</v>
      </c>
      <c r="C49" s="84" t="s">
        <v>1029</v>
      </c>
      <c r="D49" s="94" t="s">
        <v>131</v>
      </c>
      <c r="E49" s="186" t="s">
        <v>1022</v>
      </c>
      <c r="F49" s="187">
        <v>85.3</v>
      </c>
      <c r="G49" s="188">
        <v>81</v>
      </c>
      <c r="H49" s="188">
        <f t="shared" si="0"/>
        <v>83.15</v>
      </c>
      <c r="I49" s="27" t="s">
        <v>46</v>
      </c>
    </row>
    <row r="50" spans="1:9">
      <c r="A50" s="186">
        <v>47</v>
      </c>
      <c r="B50" s="84" t="s">
        <v>704</v>
      </c>
      <c r="C50" s="84" t="s">
        <v>1030</v>
      </c>
      <c r="D50" s="94" t="s">
        <v>14</v>
      </c>
      <c r="E50" s="186" t="s">
        <v>1022</v>
      </c>
      <c r="F50" s="187">
        <v>85.3</v>
      </c>
      <c r="G50" s="188">
        <v>84</v>
      </c>
      <c r="H50" s="188">
        <f t="shared" si="0"/>
        <v>84.65</v>
      </c>
      <c r="I50" s="27" t="s">
        <v>46</v>
      </c>
    </row>
    <row r="51" spans="1:9">
      <c r="A51" s="186">
        <v>48</v>
      </c>
      <c r="B51" s="84" t="s">
        <v>562</v>
      </c>
      <c r="C51" s="84" t="s">
        <v>1031</v>
      </c>
      <c r="D51" s="94" t="s">
        <v>14</v>
      </c>
      <c r="E51" s="186" t="s">
        <v>1022</v>
      </c>
      <c r="F51" s="187">
        <v>85.5</v>
      </c>
      <c r="G51" s="188">
        <v>80.5</v>
      </c>
      <c r="H51" s="188">
        <f t="shared" si="0"/>
        <v>83</v>
      </c>
      <c r="I51" s="27" t="s">
        <v>46</v>
      </c>
    </row>
    <row r="52" spans="1:9">
      <c r="A52" s="186">
        <v>49</v>
      </c>
      <c r="B52" s="84" t="s">
        <v>562</v>
      </c>
      <c r="C52" s="84" t="s">
        <v>1032</v>
      </c>
      <c r="D52" s="94" t="s">
        <v>131</v>
      </c>
      <c r="E52" s="186" t="s">
        <v>1022</v>
      </c>
      <c r="F52" s="187">
        <v>85.5</v>
      </c>
      <c r="G52" s="188">
        <v>79.8</v>
      </c>
      <c r="H52" s="188">
        <f t="shared" si="0"/>
        <v>82.65</v>
      </c>
      <c r="I52" s="27" t="s">
        <v>46</v>
      </c>
    </row>
    <row r="53" spans="1:9">
      <c r="A53" s="186">
        <v>50</v>
      </c>
      <c r="B53" s="84" t="s">
        <v>707</v>
      </c>
      <c r="C53" s="84" t="s">
        <v>1033</v>
      </c>
      <c r="D53" s="94" t="s">
        <v>131</v>
      </c>
      <c r="E53" s="186" t="s">
        <v>1022</v>
      </c>
      <c r="F53" s="187">
        <v>85.3</v>
      </c>
      <c r="G53" s="188">
        <v>81</v>
      </c>
      <c r="H53" s="188">
        <f t="shared" si="0"/>
        <v>83.15</v>
      </c>
      <c r="I53" s="27" t="s">
        <v>46</v>
      </c>
    </row>
    <row r="54" spans="1:9">
      <c r="A54" s="186">
        <v>51</v>
      </c>
      <c r="B54" s="84" t="s">
        <v>189</v>
      </c>
      <c r="C54" s="84" t="s">
        <v>1034</v>
      </c>
      <c r="D54" s="94" t="s">
        <v>14</v>
      </c>
      <c r="E54" s="186" t="s">
        <v>1022</v>
      </c>
      <c r="F54" s="187">
        <v>85.1</v>
      </c>
      <c r="G54" s="188">
        <v>81</v>
      </c>
      <c r="H54" s="188">
        <f t="shared" si="0"/>
        <v>83.05</v>
      </c>
      <c r="I54" s="27" t="s">
        <v>46</v>
      </c>
    </row>
    <row r="55" spans="1:9">
      <c r="A55" s="186">
        <v>52</v>
      </c>
      <c r="B55" s="84" t="s">
        <v>349</v>
      </c>
      <c r="C55" s="84" t="s">
        <v>1035</v>
      </c>
      <c r="D55" s="94" t="s">
        <v>14</v>
      </c>
      <c r="E55" s="186" t="s">
        <v>1022</v>
      </c>
      <c r="F55" s="187">
        <v>85.9</v>
      </c>
      <c r="G55" s="188">
        <v>80.5</v>
      </c>
      <c r="H55" s="188">
        <f t="shared" si="0"/>
        <v>83.2</v>
      </c>
      <c r="I55" s="27" t="s">
        <v>46</v>
      </c>
    </row>
    <row r="56" spans="1:9">
      <c r="A56" s="186">
        <v>53</v>
      </c>
      <c r="B56" s="84" t="s">
        <v>244</v>
      </c>
      <c r="C56" s="84" t="s">
        <v>1036</v>
      </c>
      <c r="D56" s="94" t="s">
        <v>14</v>
      </c>
      <c r="E56" s="186" t="s">
        <v>1022</v>
      </c>
      <c r="F56" s="187">
        <v>85.2</v>
      </c>
      <c r="G56" s="188">
        <v>79.3</v>
      </c>
      <c r="H56" s="188">
        <f t="shared" si="0"/>
        <v>82.25</v>
      </c>
      <c r="I56" s="27" t="s">
        <v>46</v>
      </c>
    </row>
    <row r="57" spans="1:9">
      <c r="A57" s="186">
        <v>54</v>
      </c>
      <c r="B57" s="84" t="s">
        <v>244</v>
      </c>
      <c r="C57" s="84" t="s">
        <v>1037</v>
      </c>
      <c r="D57" s="94" t="s">
        <v>131</v>
      </c>
      <c r="E57" s="186" t="s">
        <v>1022</v>
      </c>
      <c r="F57" s="187">
        <v>85.1</v>
      </c>
      <c r="G57" s="188">
        <v>80.5</v>
      </c>
      <c r="H57" s="188">
        <f t="shared" si="0"/>
        <v>82.8</v>
      </c>
      <c r="I57" s="27" t="s">
        <v>46</v>
      </c>
    </row>
    <row r="58" spans="1:9">
      <c r="A58" s="186">
        <v>55</v>
      </c>
      <c r="B58" s="84" t="s">
        <v>491</v>
      </c>
      <c r="C58" s="84" t="s">
        <v>492</v>
      </c>
      <c r="D58" s="94" t="s">
        <v>131</v>
      </c>
      <c r="E58" s="186" t="s">
        <v>1022</v>
      </c>
      <c r="F58" s="187">
        <v>85.1</v>
      </c>
      <c r="G58" s="188">
        <v>82.5</v>
      </c>
      <c r="H58" s="188">
        <f t="shared" si="0"/>
        <v>83.8</v>
      </c>
      <c r="I58" s="27" t="s">
        <v>46</v>
      </c>
    </row>
    <row r="59" spans="1:9">
      <c r="A59" s="186">
        <v>56</v>
      </c>
      <c r="B59" s="84" t="s">
        <v>250</v>
      </c>
      <c r="C59" s="84" t="s">
        <v>1038</v>
      </c>
      <c r="D59" s="94" t="s">
        <v>131</v>
      </c>
      <c r="E59" s="186" t="s">
        <v>1022</v>
      </c>
      <c r="F59" s="187">
        <v>85.4</v>
      </c>
      <c r="G59" s="188">
        <v>80.8</v>
      </c>
      <c r="H59" s="188">
        <f t="shared" si="0"/>
        <v>83.1</v>
      </c>
      <c r="I59" s="27" t="s">
        <v>46</v>
      </c>
    </row>
    <row r="60" spans="1:9">
      <c r="A60" s="186">
        <v>57</v>
      </c>
      <c r="B60" s="84" t="s">
        <v>37</v>
      </c>
      <c r="C60" s="84" t="s">
        <v>1039</v>
      </c>
      <c r="D60" s="94" t="s">
        <v>14</v>
      </c>
      <c r="E60" s="186" t="s">
        <v>1022</v>
      </c>
      <c r="F60" s="187">
        <v>85.1</v>
      </c>
      <c r="G60" s="188">
        <v>83.3</v>
      </c>
      <c r="H60" s="188">
        <f t="shared" si="0"/>
        <v>84.2</v>
      </c>
      <c r="I60" s="27" t="s">
        <v>46</v>
      </c>
    </row>
    <row r="61" spans="1:9">
      <c r="A61" s="186">
        <v>58</v>
      </c>
      <c r="B61" s="84" t="s">
        <v>638</v>
      </c>
      <c r="C61" s="84" t="s">
        <v>1040</v>
      </c>
      <c r="D61" s="94" t="s">
        <v>14</v>
      </c>
      <c r="E61" s="186" t="s">
        <v>1022</v>
      </c>
      <c r="F61" s="187">
        <v>85.2</v>
      </c>
      <c r="G61" s="188">
        <v>82.5</v>
      </c>
      <c r="H61" s="188">
        <f t="shared" si="0"/>
        <v>83.85</v>
      </c>
      <c r="I61" s="27" t="s">
        <v>46</v>
      </c>
    </row>
    <row r="62" spans="1:9">
      <c r="A62" s="186">
        <v>59</v>
      </c>
      <c r="B62" s="84" t="s">
        <v>28</v>
      </c>
      <c r="C62" s="84" t="s">
        <v>1041</v>
      </c>
      <c r="D62" s="94" t="s">
        <v>14</v>
      </c>
      <c r="E62" s="186" t="s">
        <v>1022</v>
      </c>
      <c r="F62" s="187">
        <v>85.2</v>
      </c>
      <c r="G62" s="188">
        <v>83.5</v>
      </c>
      <c r="H62" s="188">
        <f t="shared" si="0"/>
        <v>84.35</v>
      </c>
      <c r="I62" s="27" t="s">
        <v>46</v>
      </c>
    </row>
    <row r="63" spans="1:9">
      <c r="A63" s="186">
        <v>60</v>
      </c>
      <c r="B63" s="84" t="s">
        <v>349</v>
      </c>
      <c r="C63" s="84" t="s">
        <v>1042</v>
      </c>
      <c r="D63" s="94" t="s">
        <v>131</v>
      </c>
      <c r="E63" s="186" t="s">
        <v>1043</v>
      </c>
      <c r="F63" s="187">
        <v>85.4</v>
      </c>
      <c r="G63" s="188">
        <v>81</v>
      </c>
      <c r="H63" s="188">
        <f t="shared" si="0"/>
        <v>83.2</v>
      </c>
      <c r="I63" s="27" t="s">
        <v>46</v>
      </c>
    </row>
    <row r="64" spans="1:9">
      <c r="A64" s="186">
        <v>61</v>
      </c>
      <c r="B64" s="84" t="s">
        <v>349</v>
      </c>
      <c r="C64" s="84" t="s">
        <v>1044</v>
      </c>
      <c r="D64" s="94" t="s">
        <v>131</v>
      </c>
      <c r="E64" s="186" t="s">
        <v>1043</v>
      </c>
      <c r="F64" s="187">
        <v>85.6</v>
      </c>
      <c r="G64" s="188">
        <v>82</v>
      </c>
      <c r="H64" s="188">
        <f t="shared" si="0"/>
        <v>83.8</v>
      </c>
      <c r="I64" s="27" t="s">
        <v>46</v>
      </c>
    </row>
    <row r="65" spans="1:9">
      <c r="A65" s="186">
        <v>62</v>
      </c>
      <c r="B65" s="84" t="s">
        <v>302</v>
      </c>
      <c r="C65" s="84" t="s">
        <v>1045</v>
      </c>
      <c r="D65" s="94" t="s">
        <v>14</v>
      </c>
      <c r="E65" s="186" t="s">
        <v>1043</v>
      </c>
      <c r="F65" s="187">
        <v>85.8</v>
      </c>
      <c r="G65" s="188">
        <v>87.8</v>
      </c>
      <c r="H65" s="188">
        <f t="shared" si="0"/>
        <v>86.8</v>
      </c>
      <c r="I65" s="27" t="s">
        <v>16</v>
      </c>
    </row>
    <row r="66" spans="1:9">
      <c r="A66" s="186">
        <v>63</v>
      </c>
      <c r="B66" s="84" t="s">
        <v>208</v>
      </c>
      <c r="C66" s="84" t="s">
        <v>1046</v>
      </c>
      <c r="D66" s="94" t="s">
        <v>131</v>
      </c>
      <c r="E66" s="186" t="s">
        <v>1043</v>
      </c>
      <c r="F66" s="187">
        <v>85.4</v>
      </c>
      <c r="G66" s="188">
        <v>81.3</v>
      </c>
      <c r="H66" s="188">
        <f t="shared" si="0"/>
        <v>83.35</v>
      </c>
      <c r="I66" s="27" t="s">
        <v>46</v>
      </c>
    </row>
    <row r="67" spans="1:9">
      <c r="A67" s="186">
        <v>64</v>
      </c>
      <c r="B67" s="84" t="s">
        <v>257</v>
      </c>
      <c r="C67" s="84" t="s">
        <v>1047</v>
      </c>
      <c r="D67" s="94" t="s">
        <v>14</v>
      </c>
      <c r="E67" s="186" t="s">
        <v>1043</v>
      </c>
      <c r="F67" s="187">
        <v>85.7</v>
      </c>
      <c r="G67" s="188">
        <v>82.5</v>
      </c>
      <c r="H67" s="188">
        <f t="shared" si="0"/>
        <v>84.1</v>
      </c>
      <c r="I67" s="27" t="s">
        <v>46</v>
      </c>
    </row>
    <row r="68" spans="1:9">
      <c r="A68" s="186">
        <v>65</v>
      </c>
      <c r="B68" s="84" t="s">
        <v>349</v>
      </c>
      <c r="C68" s="84" t="s">
        <v>1048</v>
      </c>
      <c r="D68" s="94" t="s">
        <v>131</v>
      </c>
      <c r="E68" s="186" t="s">
        <v>1043</v>
      </c>
      <c r="F68" s="187">
        <v>85.6</v>
      </c>
      <c r="G68" s="188">
        <v>82</v>
      </c>
      <c r="H68" s="188">
        <f t="shared" si="0"/>
        <v>83.8</v>
      </c>
      <c r="I68" s="27" t="s">
        <v>46</v>
      </c>
    </row>
    <row r="69" spans="1:9">
      <c r="A69" s="186">
        <v>66</v>
      </c>
      <c r="B69" s="84" t="s">
        <v>250</v>
      </c>
      <c r="C69" s="84" t="s">
        <v>1049</v>
      </c>
      <c r="D69" s="94" t="s">
        <v>14</v>
      </c>
      <c r="E69" s="186" t="s">
        <v>1043</v>
      </c>
      <c r="F69" s="187">
        <v>85.8</v>
      </c>
      <c r="G69" s="188">
        <v>85</v>
      </c>
      <c r="H69" s="188">
        <f t="shared" ref="H69:H132" si="1">AVERAGE(F69:G69)</f>
        <v>85.4</v>
      </c>
      <c r="I69" s="27" t="s">
        <v>46</v>
      </c>
    </row>
    <row r="70" spans="1:9">
      <c r="A70" s="186">
        <v>67</v>
      </c>
      <c r="B70" s="84" t="s">
        <v>227</v>
      </c>
      <c r="C70" s="84" t="s">
        <v>1050</v>
      </c>
      <c r="D70" s="94" t="s">
        <v>131</v>
      </c>
      <c r="E70" s="186" t="s">
        <v>1043</v>
      </c>
      <c r="F70" s="187">
        <v>86</v>
      </c>
      <c r="G70" s="188">
        <v>88.5</v>
      </c>
      <c r="H70" s="188">
        <f t="shared" si="1"/>
        <v>87.25</v>
      </c>
      <c r="I70" s="27" t="s">
        <v>16</v>
      </c>
    </row>
    <row r="71" spans="1:9">
      <c r="A71" s="186">
        <v>68</v>
      </c>
      <c r="B71" s="84" t="s">
        <v>421</v>
      </c>
      <c r="C71" s="84" t="s">
        <v>422</v>
      </c>
      <c r="D71" s="94" t="s">
        <v>131</v>
      </c>
      <c r="E71" s="186" t="s">
        <v>1043</v>
      </c>
      <c r="F71" s="187">
        <v>85.6</v>
      </c>
      <c r="G71" s="188">
        <v>81.3</v>
      </c>
      <c r="H71" s="188">
        <f t="shared" si="1"/>
        <v>83.45</v>
      </c>
      <c r="I71" s="27" t="s">
        <v>46</v>
      </c>
    </row>
    <row r="72" spans="1:9">
      <c r="A72" s="186">
        <v>69</v>
      </c>
      <c r="B72" s="84" t="s">
        <v>562</v>
      </c>
      <c r="C72" s="84" t="s">
        <v>841</v>
      </c>
      <c r="D72" s="94" t="s">
        <v>14</v>
      </c>
      <c r="E72" s="186" t="s">
        <v>1043</v>
      </c>
      <c r="F72" s="187">
        <v>85.6</v>
      </c>
      <c r="G72" s="188">
        <v>82</v>
      </c>
      <c r="H72" s="188">
        <f t="shared" si="1"/>
        <v>83.8</v>
      </c>
      <c r="I72" s="27" t="s">
        <v>46</v>
      </c>
    </row>
    <row r="73" spans="1:9">
      <c r="A73" s="186">
        <v>70</v>
      </c>
      <c r="B73" s="84" t="s">
        <v>464</v>
      </c>
      <c r="C73" s="84" t="s">
        <v>1051</v>
      </c>
      <c r="D73" s="94" t="s">
        <v>14</v>
      </c>
      <c r="E73" s="186" t="s">
        <v>1043</v>
      </c>
      <c r="F73" s="187">
        <v>85.8</v>
      </c>
      <c r="G73" s="188">
        <v>83</v>
      </c>
      <c r="H73" s="188">
        <f t="shared" si="1"/>
        <v>84.4</v>
      </c>
      <c r="I73" s="27" t="s">
        <v>46</v>
      </c>
    </row>
    <row r="74" spans="1:9">
      <c r="A74" s="186">
        <v>71</v>
      </c>
      <c r="B74" s="84" t="s">
        <v>366</v>
      </c>
      <c r="C74" s="84" t="s">
        <v>1052</v>
      </c>
      <c r="D74" s="94" t="s">
        <v>14</v>
      </c>
      <c r="E74" s="186" t="s">
        <v>1043</v>
      </c>
      <c r="F74" s="187">
        <v>85.3</v>
      </c>
      <c r="G74" s="191">
        <v>82.8</v>
      </c>
      <c r="H74" s="188">
        <f t="shared" si="1"/>
        <v>84.05</v>
      </c>
      <c r="I74" s="27" t="s">
        <v>46</v>
      </c>
    </row>
    <row r="75" spans="1:9">
      <c r="A75" s="186">
        <v>72</v>
      </c>
      <c r="B75" s="84" t="s">
        <v>620</v>
      </c>
      <c r="C75" s="84" t="s">
        <v>1053</v>
      </c>
      <c r="D75" s="94" t="s">
        <v>131</v>
      </c>
      <c r="E75" s="186" t="s">
        <v>1043</v>
      </c>
      <c r="F75" s="187">
        <v>85.4</v>
      </c>
      <c r="G75" s="188">
        <v>83.5</v>
      </c>
      <c r="H75" s="188">
        <f t="shared" si="1"/>
        <v>84.45</v>
      </c>
      <c r="I75" s="27" t="s">
        <v>46</v>
      </c>
    </row>
    <row r="76" spans="1:9">
      <c r="A76" s="186">
        <v>73</v>
      </c>
      <c r="B76" s="84" t="s">
        <v>149</v>
      </c>
      <c r="C76" s="84" t="s">
        <v>1054</v>
      </c>
      <c r="D76" s="94" t="s">
        <v>131</v>
      </c>
      <c r="E76" s="186" t="s">
        <v>1043</v>
      </c>
      <c r="F76" s="187">
        <v>85.8</v>
      </c>
      <c r="G76" s="188">
        <v>84</v>
      </c>
      <c r="H76" s="188">
        <f t="shared" si="1"/>
        <v>84.9</v>
      </c>
      <c r="I76" s="27" t="s">
        <v>46</v>
      </c>
    </row>
    <row r="77" spans="1:9">
      <c r="A77" s="186">
        <v>74</v>
      </c>
      <c r="B77" s="84" t="s">
        <v>108</v>
      </c>
      <c r="C77" s="84" t="s">
        <v>1055</v>
      </c>
      <c r="D77" s="94" t="s">
        <v>14</v>
      </c>
      <c r="E77" s="186" t="s">
        <v>1043</v>
      </c>
      <c r="F77" s="187">
        <v>85.6</v>
      </c>
      <c r="G77" s="188">
        <v>83.3</v>
      </c>
      <c r="H77" s="188">
        <f t="shared" si="1"/>
        <v>84.45</v>
      </c>
      <c r="I77" s="27" t="s">
        <v>46</v>
      </c>
    </row>
    <row r="78" spans="1:9">
      <c r="A78" s="186">
        <v>75</v>
      </c>
      <c r="B78" s="84" t="s">
        <v>904</v>
      </c>
      <c r="C78" s="84" t="s">
        <v>1056</v>
      </c>
      <c r="D78" s="94" t="s">
        <v>14</v>
      </c>
      <c r="E78" s="186" t="s">
        <v>1043</v>
      </c>
      <c r="F78" s="187">
        <v>85.5</v>
      </c>
      <c r="G78" s="188">
        <v>81.3</v>
      </c>
      <c r="H78" s="188">
        <f t="shared" si="1"/>
        <v>83.4</v>
      </c>
      <c r="I78" s="27" t="s">
        <v>46</v>
      </c>
    </row>
    <row r="79" spans="1:9">
      <c r="A79" s="186">
        <v>76</v>
      </c>
      <c r="B79" s="84" t="s">
        <v>200</v>
      </c>
      <c r="C79" s="84" t="s">
        <v>1057</v>
      </c>
      <c r="D79" s="94" t="s">
        <v>131</v>
      </c>
      <c r="E79" s="186" t="s">
        <v>1058</v>
      </c>
      <c r="F79" s="187">
        <v>85.3</v>
      </c>
      <c r="G79" s="188">
        <v>82</v>
      </c>
      <c r="H79" s="188">
        <f t="shared" si="1"/>
        <v>83.65</v>
      </c>
      <c r="I79" s="27" t="s">
        <v>46</v>
      </c>
    </row>
    <row r="80" spans="1:9">
      <c r="A80" s="186">
        <v>77</v>
      </c>
      <c r="B80" s="84" t="s">
        <v>302</v>
      </c>
      <c r="C80" s="84" t="s">
        <v>1059</v>
      </c>
      <c r="D80" s="94" t="s">
        <v>14</v>
      </c>
      <c r="E80" s="186" t="s">
        <v>1058</v>
      </c>
      <c r="F80" s="187">
        <v>85.5</v>
      </c>
      <c r="G80" s="188">
        <v>86</v>
      </c>
      <c r="H80" s="188">
        <f t="shared" si="1"/>
        <v>85.75</v>
      </c>
      <c r="I80" s="27" t="s">
        <v>16</v>
      </c>
    </row>
    <row r="81" spans="1:9">
      <c r="A81" s="186">
        <v>78</v>
      </c>
      <c r="B81" s="84" t="s">
        <v>302</v>
      </c>
      <c r="C81" s="84" t="s">
        <v>1060</v>
      </c>
      <c r="D81" s="94" t="s">
        <v>14</v>
      </c>
      <c r="E81" s="186" t="s">
        <v>1058</v>
      </c>
      <c r="F81" s="187">
        <v>84.9</v>
      </c>
      <c r="G81" s="188">
        <v>83.8</v>
      </c>
      <c r="H81" s="188">
        <f t="shared" si="1"/>
        <v>84.35</v>
      </c>
      <c r="I81" s="27" t="s">
        <v>46</v>
      </c>
    </row>
    <row r="82" spans="1:9">
      <c r="A82" s="186">
        <v>79</v>
      </c>
      <c r="B82" s="84" t="s">
        <v>815</v>
      </c>
      <c r="C82" s="84" t="s">
        <v>1061</v>
      </c>
      <c r="D82" s="94" t="s">
        <v>14</v>
      </c>
      <c r="E82" s="186" t="s">
        <v>1058</v>
      </c>
      <c r="F82" s="187">
        <v>85.3</v>
      </c>
      <c r="G82" s="188">
        <v>82</v>
      </c>
      <c r="H82" s="188">
        <f t="shared" si="1"/>
        <v>83.65</v>
      </c>
      <c r="I82" s="27" t="s">
        <v>46</v>
      </c>
    </row>
    <row r="83" spans="1:9">
      <c r="A83" s="186">
        <v>80</v>
      </c>
      <c r="B83" s="84" t="s">
        <v>815</v>
      </c>
      <c r="C83" s="84" t="s">
        <v>1062</v>
      </c>
      <c r="D83" s="94" t="s">
        <v>14</v>
      </c>
      <c r="E83" s="186" t="s">
        <v>1058</v>
      </c>
      <c r="F83" s="187">
        <v>84.7</v>
      </c>
      <c r="G83" s="188">
        <v>84.3</v>
      </c>
      <c r="H83" s="188">
        <f t="shared" si="1"/>
        <v>84.5</v>
      </c>
      <c r="I83" s="27" t="s">
        <v>46</v>
      </c>
    </row>
    <row r="84" spans="1:9">
      <c r="A84" s="186">
        <v>81</v>
      </c>
      <c r="B84" s="84" t="s">
        <v>464</v>
      </c>
      <c r="C84" s="84" t="s">
        <v>410</v>
      </c>
      <c r="D84" s="94" t="s">
        <v>131</v>
      </c>
      <c r="E84" s="186" t="s">
        <v>1058</v>
      </c>
      <c r="F84" s="187">
        <v>85.1</v>
      </c>
      <c r="G84" s="188">
        <v>82</v>
      </c>
      <c r="H84" s="188">
        <f t="shared" si="1"/>
        <v>83.55</v>
      </c>
      <c r="I84" s="27" t="s">
        <v>46</v>
      </c>
    </row>
    <row r="85" spans="1:9">
      <c r="A85" s="186">
        <v>82</v>
      </c>
      <c r="B85" s="84" t="s">
        <v>464</v>
      </c>
      <c r="C85" s="84" t="s">
        <v>1063</v>
      </c>
      <c r="D85" s="94" t="s">
        <v>14</v>
      </c>
      <c r="E85" s="186" t="s">
        <v>1058</v>
      </c>
      <c r="F85" s="187">
        <v>84.9</v>
      </c>
      <c r="G85" s="188">
        <v>82.3</v>
      </c>
      <c r="H85" s="188">
        <f t="shared" si="1"/>
        <v>83.6</v>
      </c>
      <c r="I85" s="27" t="s">
        <v>46</v>
      </c>
    </row>
    <row r="86" spans="1:9">
      <c r="A86" s="186">
        <v>83</v>
      </c>
      <c r="B86" s="84" t="s">
        <v>225</v>
      </c>
      <c r="C86" s="84" t="s">
        <v>828</v>
      </c>
      <c r="D86" s="94" t="s">
        <v>14</v>
      </c>
      <c r="E86" s="186" t="s">
        <v>1058</v>
      </c>
      <c r="F86" s="187">
        <v>85</v>
      </c>
      <c r="G86" s="188">
        <v>84.5</v>
      </c>
      <c r="H86" s="188">
        <f t="shared" si="1"/>
        <v>84.75</v>
      </c>
      <c r="I86" s="27" t="s">
        <v>46</v>
      </c>
    </row>
    <row r="87" spans="1:9">
      <c r="A87" s="186">
        <v>84</v>
      </c>
      <c r="B87" s="84" t="s">
        <v>562</v>
      </c>
      <c r="C87" s="84" t="s">
        <v>685</v>
      </c>
      <c r="D87" s="94" t="s">
        <v>14</v>
      </c>
      <c r="E87" s="186" t="s">
        <v>1058</v>
      </c>
      <c r="F87" s="187">
        <v>85.3</v>
      </c>
      <c r="G87" s="188">
        <v>82.5</v>
      </c>
      <c r="H87" s="188">
        <f t="shared" si="1"/>
        <v>83.9</v>
      </c>
      <c r="I87" s="27" t="s">
        <v>46</v>
      </c>
    </row>
    <row r="88" spans="1:9">
      <c r="A88" s="186">
        <v>85</v>
      </c>
      <c r="B88" s="84" t="s">
        <v>261</v>
      </c>
      <c r="C88" s="84" t="s">
        <v>1064</v>
      </c>
      <c r="D88" s="94" t="s">
        <v>131</v>
      </c>
      <c r="E88" s="186" t="s">
        <v>1058</v>
      </c>
      <c r="F88" s="187">
        <v>85.6</v>
      </c>
      <c r="G88" s="188">
        <v>83.8</v>
      </c>
      <c r="H88" s="188">
        <f t="shared" si="1"/>
        <v>84.7</v>
      </c>
      <c r="I88" s="27" t="s">
        <v>46</v>
      </c>
    </row>
    <row r="89" spans="1:9">
      <c r="A89" s="186">
        <v>86</v>
      </c>
      <c r="B89" s="84" t="s">
        <v>344</v>
      </c>
      <c r="C89" s="84" t="s">
        <v>1065</v>
      </c>
      <c r="D89" s="94" t="s">
        <v>131</v>
      </c>
      <c r="E89" s="186" t="s">
        <v>1058</v>
      </c>
      <c r="F89" s="187">
        <v>84.8</v>
      </c>
      <c r="G89" s="188">
        <v>82.5</v>
      </c>
      <c r="H89" s="188">
        <f t="shared" si="1"/>
        <v>83.65</v>
      </c>
      <c r="I89" s="27" t="s">
        <v>46</v>
      </c>
    </row>
    <row r="90" spans="1:9">
      <c r="A90" s="186">
        <v>87</v>
      </c>
      <c r="B90" s="84" t="s">
        <v>586</v>
      </c>
      <c r="C90" s="84" t="s">
        <v>1066</v>
      </c>
      <c r="D90" s="94" t="s">
        <v>131</v>
      </c>
      <c r="E90" s="186" t="s">
        <v>1058</v>
      </c>
      <c r="F90" s="187">
        <v>85.2</v>
      </c>
      <c r="G90" s="188">
        <v>81.8</v>
      </c>
      <c r="H90" s="188">
        <f t="shared" si="1"/>
        <v>83.5</v>
      </c>
      <c r="I90" s="27" t="s">
        <v>46</v>
      </c>
    </row>
    <row r="91" spans="1:9">
      <c r="A91" s="186">
        <v>88</v>
      </c>
      <c r="B91" s="84" t="s">
        <v>586</v>
      </c>
      <c r="C91" s="84" t="s">
        <v>1067</v>
      </c>
      <c r="D91" s="94" t="s">
        <v>14</v>
      </c>
      <c r="E91" s="186" t="s">
        <v>1058</v>
      </c>
      <c r="F91" s="187">
        <v>84.9</v>
      </c>
      <c r="G91" s="188">
        <v>82.8</v>
      </c>
      <c r="H91" s="188">
        <f t="shared" si="1"/>
        <v>83.85</v>
      </c>
      <c r="I91" s="27" t="s">
        <v>46</v>
      </c>
    </row>
    <row r="92" spans="1:9">
      <c r="A92" s="186">
        <v>89</v>
      </c>
      <c r="B92" s="84" t="s">
        <v>219</v>
      </c>
      <c r="C92" s="84" t="s">
        <v>683</v>
      </c>
      <c r="D92" s="94" t="s">
        <v>14</v>
      </c>
      <c r="E92" s="186" t="s">
        <v>1058</v>
      </c>
      <c r="F92" s="187">
        <v>85.2</v>
      </c>
      <c r="G92" s="188">
        <v>80.3</v>
      </c>
      <c r="H92" s="188">
        <f t="shared" si="1"/>
        <v>82.75</v>
      </c>
      <c r="I92" s="27" t="s">
        <v>46</v>
      </c>
    </row>
    <row r="93" spans="1:9">
      <c r="A93" s="186">
        <v>90</v>
      </c>
      <c r="B93" s="84" t="s">
        <v>707</v>
      </c>
      <c r="C93" s="84" t="s">
        <v>764</v>
      </c>
      <c r="D93" s="94" t="s">
        <v>14</v>
      </c>
      <c r="E93" s="186" t="s">
        <v>1058</v>
      </c>
      <c r="F93" s="187">
        <v>84.8</v>
      </c>
      <c r="G93" s="188">
        <v>85.3</v>
      </c>
      <c r="H93" s="188">
        <f t="shared" si="1"/>
        <v>85.05</v>
      </c>
      <c r="I93" s="27" t="s">
        <v>46</v>
      </c>
    </row>
    <row r="94" spans="1:9">
      <c r="A94" s="186">
        <v>91</v>
      </c>
      <c r="B94" s="84" t="s">
        <v>349</v>
      </c>
      <c r="C94" s="84" t="s">
        <v>207</v>
      </c>
      <c r="D94" s="94" t="s">
        <v>131</v>
      </c>
      <c r="E94" s="186" t="s">
        <v>1058</v>
      </c>
      <c r="F94" s="187">
        <v>85.2</v>
      </c>
      <c r="G94" s="188">
        <v>83.5</v>
      </c>
      <c r="H94" s="188">
        <f t="shared" si="1"/>
        <v>84.35</v>
      </c>
      <c r="I94" s="27" t="s">
        <v>46</v>
      </c>
    </row>
    <row r="95" spans="1:9">
      <c r="A95" s="186">
        <v>92</v>
      </c>
      <c r="B95" s="84" t="s">
        <v>349</v>
      </c>
      <c r="C95" s="84" t="s">
        <v>1068</v>
      </c>
      <c r="D95" s="94" t="s">
        <v>131</v>
      </c>
      <c r="E95" s="186" t="s">
        <v>1058</v>
      </c>
      <c r="F95" s="187">
        <v>85.5</v>
      </c>
      <c r="G95" s="188">
        <v>86.8</v>
      </c>
      <c r="H95" s="188">
        <f t="shared" si="1"/>
        <v>86.15</v>
      </c>
      <c r="I95" s="27" t="s">
        <v>16</v>
      </c>
    </row>
    <row r="96" spans="1:9">
      <c r="A96" s="186">
        <v>93</v>
      </c>
      <c r="B96" s="84" t="s">
        <v>63</v>
      </c>
      <c r="C96" s="84" t="s">
        <v>1069</v>
      </c>
      <c r="D96" s="94" t="s">
        <v>14</v>
      </c>
      <c r="E96" s="186" t="s">
        <v>1058</v>
      </c>
      <c r="F96" s="187">
        <v>84.9</v>
      </c>
      <c r="G96" s="188">
        <v>82.8</v>
      </c>
      <c r="H96" s="188">
        <f t="shared" si="1"/>
        <v>83.85</v>
      </c>
      <c r="I96" s="27" t="s">
        <v>46</v>
      </c>
    </row>
    <row r="97" spans="1:9">
      <c r="A97" s="186">
        <v>94</v>
      </c>
      <c r="B97" s="84" t="s">
        <v>189</v>
      </c>
      <c r="C97" s="84" t="s">
        <v>1070</v>
      </c>
      <c r="D97" s="94" t="s">
        <v>14</v>
      </c>
      <c r="E97" s="186" t="s">
        <v>1058</v>
      </c>
      <c r="F97" s="187">
        <v>85.1</v>
      </c>
      <c r="G97" s="188">
        <v>84.3</v>
      </c>
      <c r="H97" s="188">
        <f t="shared" si="1"/>
        <v>84.7</v>
      </c>
      <c r="I97" s="27" t="s">
        <v>46</v>
      </c>
    </row>
    <row r="98" spans="1:9">
      <c r="A98" s="186">
        <v>95</v>
      </c>
      <c r="B98" s="84" t="s">
        <v>189</v>
      </c>
      <c r="C98" s="84" t="s">
        <v>1071</v>
      </c>
      <c r="D98" s="94" t="s">
        <v>14</v>
      </c>
      <c r="E98" s="186" t="s">
        <v>1058</v>
      </c>
      <c r="F98" s="187">
        <v>85.5</v>
      </c>
      <c r="G98" s="188">
        <v>83</v>
      </c>
      <c r="H98" s="188">
        <f t="shared" si="1"/>
        <v>84.25</v>
      </c>
      <c r="I98" s="27" t="s">
        <v>46</v>
      </c>
    </row>
    <row r="99" spans="1:9">
      <c r="A99" s="186">
        <v>96</v>
      </c>
      <c r="B99" s="84" t="s">
        <v>264</v>
      </c>
      <c r="C99" s="84" t="s">
        <v>767</v>
      </c>
      <c r="D99" s="94" t="s">
        <v>131</v>
      </c>
      <c r="E99" s="186" t="s">
        <v>1058</v>
      </c>
      <c r="F99" s="187">
        <v>84.7</v>
      </c>
      <c r="G99" s="188">
        <v>81.3</v>
      </c>
      <c r="H99" s="188">
        <f t="shared" si="1"/>
        <v>83</v>
      </c>
      <c r="I99" s="27" t="s">
        <v>46</v>
      </c>
    </row>
    <row r="100" spans="1:9">
      <c r="A100" s="186">
        <v>97</v>
      </c>
      <c r="B100" s="84" t="s">
        <v>926</v>
      </c>
      <c r="C100" s="84" t="s">
        <v>1072</v>
      </c>
      <c r="D100" s="94" t="s">
        <v>14</v>
      </c>
      <c r="E100" s="186" t="s">
        <v>1058</v>
      </c>
      <c r="F100" s="187">
        <v>85.3</v>
      </c>
      <c r="G100" s="188">
        <v>82.8</v>
      </c>
      <c r="H100" s="188">
        <f t="shared" si="1"/>
        <v>84.05</v>
      </c>
      <c r="I100" s="27" t="s">
        <v>46</v>
      </c>
    </row>
    <row r="101" spans="1:9">
      <c r="A101" s="186">
        <v>98</v>
      </c>
      <c r="B101" s="84" t="s">
        <v>270</v>
      </c>
      <c r="C101" s="84" t="s">
        <v>1073</v>
      </c>
      <c r="D101" s="94" t="s">
        <v>14</v>
      </c>
      <c r="E101" s="186" t="s">
        <v>1058</v>
      </c>
      <c r="F101" s="187">
        <v>85.2</v>
      </c>
      <c r="G101" s="188">
        <v>83</v>
      </c>
      <c r="H101" s="188">
        <f t="shared" si="1"/>
        <v>84.1</v>
      </c>
      <c r="I101" s="27" t="s">
        <v>46</v>
      </c>
    </row>
    <row r="102" spans="1:9">
      <c r="A102" s="186">
        <v>99</v>
      </c>
      <c r="B102" s="84" t="s">
        <v>39</v>
      </c>
      <c r="C102" s="84" t="s">
        <v>1074</v>
      </c>
      <c r="D102" s="94" t="s">
        <v>14</v>
      </c>
      <c r="E102" s="186" t="s">
        <v>1058</v>
      </c>
      <c r="F102" s="187">
        <v>85.7</v>
      </c>
      <c r="G102" s="188">
        <v>81.5</v>
      </c>
      <c r="H102" s="188">
        <f t="shared" si="1"/>
        <v>83.6</v>
      </c>
      <c r="I102" s="27" t="s">
        <v>46</v>
      </c>
    </row>
    <row r="103" spans="1:9">
      <c r="A103" s="186">
        <v>100</v>
      </c>
      <c r="B103" s="84" t="s">
        <v>244</v>
      </c>
      <c r="C103" s="84" t="s">
        <v>1075</v>
      </c>
      <c r="D103" s="94" t="s">
        <v>131</v>
      </c>
      <c r="E103" s="186" t="s">
        <v>1076</v>
      </c>
      <c r="F103" s="187">
        <v>85.1</v>
      </c>
      <c r="G103" s="188">
        <v>82.8</v>
      </c>
      <c r="H103" s="188">
        <f t="shared" si="1"/>
        <v>83.95</v>
      </c>
      <c r="I103" s="27" t="s">
        <v>46</v>
      </c>
    </row>
    <row r="104" spans="1:9">
      <c r="A104" s="186">
        <v>101</v>
      </c>
      <c r="B104" s="84" t="s">
        <v>302</v>
      </c>
      <c r="C104" s="84" t="s">
        <v>1077</v>
      </c>
      <c r="D104" s="94" t="s">
        <v>131</v>
      </c>
      <c r="E104" s="186" t="s">
        <v>1076</v>
      </c>
      <c r="F104" s="187">
        <v>85.1</v>
      </c>
      <c r="G104" s="188">
        <v>81.8</v>
      </c>
      <c r="H104" s="188">
        <f t="shared" si="1"/>
        <v>83.45</v>
      </c>
      <c r="I104" s="27" t="s">
        <v>46</v>
      </c>
    </row>
    <row r="105" spans="1:9">
      <c r="A105" s="186">
        <v>102</v>
      </c>
      <c r="B105" s="84" t="s">
        <v>815</v>
      </c>
      <c r="C105" s="84" t="s">
        <v>1078</v>
      </c>
      <c r="D105" s="94" t="s">
        <v>131</v>
      </c>
      <c r="E105" s="186" t="s">
        <v>1076</v>
      </c>
      <c r="F105" s="187">
        <v>84.9</v>
      </c>
      <c r="G105" s="188">
        <v>82.3</v>
      </c>
      <c r="H105" s="188">
        <f t="shared" si="1"/>
        <v>83.6</v>
      </c>
      <c r="I105" s="27" t="s">
        <v>46</v>
      </c>
    </row>
    <row r="106" spans="1:9">
      <c r="A106" s="186">
        <v>103</v>
      </c>
      <c r="B106" s="84" t="s">
        <v>690</v>
      </c>
      <c r="C106" s="84" t="s">
        <v>1079</v>
      </c>
      <c r="D106" s="94" t="s">
        <v>131</v>
      </c>
      <c r="E106" s="186" t="s">
        <v>1076</v>
      </c>
      <c r="F106" s="187">
        <v>85.1</v>
      </c>
      <c r="G106" s="188">
        <v>82.5</v>
      </c>
      <c r="H106" s="188">
        <f t="shared" si="1"/>
        <v>83.8</v>
      </c>
      <c r="I106" s="27" t="s">
        <v>46</v>
      </c>
    </row>
    <row r="107" spans="1:9">
      <c r="A107" s="186">
        <v>104</v>
      </c>
      <c r="B107" s="84" t="s">
        <v>327</v>
      </c>
      <c r="C107" s="84" t="s">
        <v>1080</v>
      </c>
      <c r="D107" s="94" t="s">
        <v>14</v>
      </c>
      <c r="E107" s="186" t="s">
        <v>1076</v>
      </c>
      <c r="F107" s="187">
        <v>84.7</v>
      </c>
      <c r="G107" s="188">
        <v>84.8</v>
      </c>
      <c r="H107" s="188">
        <f t="shared" si="1"/>
        <v>84.75</v>
      </c>
      <c r="I107" s="27" t="s">
        <v>46</v>
      </c>
    </row>
    <row r="108" spans="1:9">
      <c r="A108" s="186">
        <v>105</v>
      </c>
      <c r="B108" s="84" t="s">
        <v>219</v>
      </c>
      <c r="C108" s="84" t="s">
        <v>1081</v>
      </c>
      <c r="D108" s="94" t="s">
        <v>14</v>
      </c>
      <c r="E108" s="186" t="s">
        <v>1076</v>
      </c>
      <c r="F108" s="187">
        <v>84.6</v>
      </c>
      <c r="G108" s="188">
        <v>78.8</v>
      </c>
      <c r="H108" s="188">
        <f t="shared" si="1"/>
        <v>81.7</v>
      </c>
      <c r="I108" s="27" t="s">
        <v>46</v>
      </c>
    </row>
    <row r="109" spans="1:9">
      <c r="A109" s="186">
        <v>106</v>
      </c>
      <c r="B109" s="84" t="s">
        <v>219</v>
      </c>
      <c r="C109" s="84" t="s">
        <v>1082</v>
      </c>
      <c r="D109" s="94" t="s">
        <v>14</v>
      </c>
      <c r="E109" s="186" t="s">
        <v>1076</v>
      </c>
      <c r="F109" s="187">
        <v>85.2</v>
      </c>
      <c r="G109" s="188">
        <v>80.3</v>
      </c>
      <c r="H109" s="188">
        <f t="shared" si="1"/>
        <v>82.75</v>
      </c>
      <c r="I109" s="27" t="s">
        <v>46</v>
      </c>
    </row>
    <row r="110" spans="1:9">
      <c r="A110" s="186">
        <v>107</v>
      </c>
      <c r="B110" s="84" t="s">
        <v>219</v>
      </c>
      <c r="C110" s="84" t="s">
        <v>1083</v>
      </c>
      <c r="D110" s="94" t="s">
        <v>14</v>
      </c>
      <c r="E110" s="186" t="s">
        <v>1076</v>
      </c>
      <c r="F110" s="187">
        <v>85.1</v>
      </c>
      <c r="G110" s="188">
        <v>85.8</v>
      </c>
      <c r="H110" s="188">
        <f t="shared" si="1"/>
        <v>85.45</v>
      </c>
      <c r="I110" s="27" t="s">
        <v>16</v>
      </c>
    </row>
    <row r="111" spans="1:9">
      <c r="A111" s="186">
        <v>108</v>
      </c>
      <c r="B111" s="84" t="s">
        <v>149</v>
      </c>
      <c r="C111" s="84" t="s">
        <v>1084</v>
      </c>
      <c r="D111" s="94" t="s">
        <v>131</v>
      </c>
      <c r="E111" s="186" t="s">
        <v>1076</v>
      </c>
      <c r="F111" s="187">
        <v>85</v>
      </c>
      <c r="G111" s="188">
        <v>85.8</v>
      </c>
      <c r="H111" s="188">
        <f t="shared" si="1"/>
        <v>85.4</v>
      </c>
      <c r="I111" s="27" t="s">
        <v>46</v>
      </c>
    </row>
    <row r="112" spans="1:9">
      <c r="A112" s="186">
        <v>109</v>
      </c>
      <c r="B112" s="84" t="s">
        <v>200</v>
      </c>
      <c r="C112" s="84" t="s">
        <v>1085</v>
      </c>
      <c r="D112" s="94" t="s">
        <v>14</v>
      </c>
      <c r="E112" s="186" t="s">
        <v>1076</v>
      </c>
      <c r="F112" s="187">
        <v>85.1</v>
      </c>
      <c r="G112" s="188">
        <v>83.5</v>
      </c>
      <c r="H112" s="188">
        <f t="shared" si="1"/>
        <v>84.3</v>
      </c>
      <c r="I112" s="27" t="s">
        <v>46</v>
      </c>
    </row>
    <row r="113" spans="1:9">
      <c r="A113" s="186">
        <v>110</v>
      </c>
      <c r="B113" s="84" t="s">
        <v>620</v>
      </c>
      <c r="C113" s="84" t="s">
        <v>1086</v>
      </c>
      <c r="D113" s="94" t="s">
        <v>14</v>
      </c>
      <c r="E113" s="186" t="s">
        <v>1076</v>
      </c>
      <c r="F113" s="187">
        <v>84.7</v>
      </c>
      <c r="G113" s="188">
        <v>84.8</v>
      </c>
      <c r="H113" s="188">
        <f t="shared" si="1"/>
        <v>84.75</v>
      </c>
      <c r="I113" s="27" t="s">
        <v>46</v>
      </c>
    </row>
    <row r="114" spans="1:9">
      <c r="A114" s="186">
        <v>111</v>
      </c>
      <c r="B114" s="84" t="s">
        <v>189</v>
      </c>
      <c r="C114" s="84" t="s">
        <v>1087</v>
      </c>
      <c r="D114" s="94" t="s">
        <v>14</v>
      </c>
      <c r="E114" s="186" t="s">
        <v>1076</v>
      </c>
      <c r="F114" s="187">
        <v>85.8</v>
      </c>
      <c r="G114" s="188">
        <v>88.5</v>
      </c>
      <c r="H114" s="188">
        <f t="shared" si="1"/>
        <v>87.15</v>
      </c>
      <c r="I114" s="27" t="s">
        <v>16</v>
      </c>
    </row>
    <row r="115" spans="1:9">
      <c r="A115" s="186">
        <v>112</v>
      </c>
      <c r="B115" s="84" t="s">
        <v>591</v>
      </c>
      <c r="C115" s="84" t="s">
        <v>1088</v>
      </c>
      <c r="D115" s="94" t="s">
        <v>14</v>
      </c>
      <c r="E115" s="186" t="s">
        <v>1076</v>
      </c>
      <c r="F115" s="187">
        <v>85.1</v>
      </c>
      <c r="G115" s="188">
        <v>86.3</v>
      </c>
      <c r="H115" s="188">
        <f t="shared" si="1"/>
        <v>85.7</v>
      </c>
      <c r="I115" s="27" t="s">
        <v>16</v>
      </c>
    </row>
    <row r="116" spans="1:9">
      <c r="A116" s="186">
        <v>113</v>
      </c>
      <c r="B116" s="84" t="s">
        <v>349</v>
      </c>
      <c r="C116" s="84" t="s">
        <v>1089</v>
      </c>
      <c r="D116" s="94" t="s">
        <v>131</v>
      </c>
      <c r="E116" s="186" t="s">
        <v>1076</v>
      </c>
      <c r="F116" s="187">
        <v>85.3</v>
      </c>
      <c r="G116" s="188">
        <v>86.5</v>
      </c>
      <c r="H116" s="188">
        <f t="shared" si="1"/>
        <v>85.9</v>
      </c>
      <c r="I116" s="27" t="s">
        <v>16</v>
      </c>
    </row>
    <row r="117" spans="1:9">
      <c r="A117" s="186">
        <v>114</v>
      </c>
      <c r="B117" s="84" t="s">
        <v>312</v>
      </c>
      <c r="C117" s="84" t="s">
        <v>1090</v>
      </c>
      <c r="D117" s="94" t="s">
        <v>131</v>
      </c>
      <c r="E117" s="186" t="s">
        <v>1076</v>
      </c>
      <c r="F117" s="187">
        <v>84.8</v>
      </c>
      <c r="G117" s="188">
        <v>82.5</v>
      </c>
      <c r="H117" s="188">
        <f t="shared" si="1"/>
        <v>83.65</v>
      </c>
      <c r="I117" s="27" t="s">
        <v>46</v>
      </c>
    </row>
    <row r="118" spans="1:9">
      <c r="A118" s="186">
        <v>115</v>
      </c>
      <c r="B118" s="84" t="s">
        <v>312</v>
      </c>
      <c r="C118" s="84" t="s">
        <v>1091</v>
      </c>
      <c r="D118" s="94" t="s">
        <v>14</v>
      </c>
      <c r="E118" s="186" t="s">
        <v>1076</v>
      </c>
      <c r="F118" s="187">
        <v>84.8</v>
      </c>
      <c r="G118" s="188">
        <v>84.8</v>
      </c>
      <c r="H118" s="188">
        <f t="shared" si="1"/>
        <v>84.8</v>
      </c>
      <c r="I118" s="27" t="s">
        <v>46</v>
      </c>
    </row>
    <row r="119" spans="1:9">
      <c r="A119" s="186">
        <v>116</v>
      </c>
      <c r="B119" s="84" t="s">
        <v>214</v>
      </c>
      <c r="C119" s="84" t="s">
        <v>1092</v>
      </c>
      <c r="D119" s="94" t="s">
        <v>14</v>
      </c>
      <c r="E119" s="186" t="s">
        <v>1076</v>
      </c>
      <c r="F119" s="187">
        <v>84.8</v>
      </c>
      <c r="G119" s="188">
        <v>84.5</v>
      </c>
      <c r="H119" s="188">
        <f t="shared" si="1"/>
        <v>84.65</v>
      </c>
      <c r="I119" s="27" t="s">
        <v>46</v>
      </c>
    </row>
    <row r="120" spans="1:9">
      <c r="A120" s="186">
        <v>117</v>
      </c>
      <c r="B120" s="84" t="s">
        <v>208</v>
      </c>
      <c r="C120" s="84" t="s">
        <v>1093</v>
      </c>
      <c r="D120" s="94" t="s">
        <v>14</v>
      </c>
      <c r="E120" s="186" t="s">
        <v>1076</v>
      </c>
      <c r="F120" s="187">
        <v>85.2</v>
      </c>
      <c r="G120" s="188">
        <v>84.3</v>
      </c>
      <c r="H120" s="188">
        <f t="shared" si="1"/>
        <v>84.75</v>
      </c>
      <c r="I120" s="27" t="s">
        <v>46</v>
      </c>
    </row>
    <row r="121" spans="1:9">
      <c r="A121" s="186">
        <v>118</v>
      </c>
      <c r="B121" s="84" t="s">
        <v>312</v>
      </c>
      <c r="C121" s="84" t="s">
        <v>937</v>
      </c>
      <c r="D121" s="94" t="s">
        <v>14</v>
      </c>
      <c r="E121" s="186" t="s">
        <v>1076</v>
      </c>
      <c r="F121" s="187">
        <v>84.6</v>
      </c>
      <c r="G121" s="188">
        <v>83.8</v>
      </c>
      <c r="H121" s="188">
        <f t="shared" si="1"/>
        <v>84.2</v>
      </c>
      <c r="I121" s="27" t="s">
        <v>46</v>
      </c>
    </row>
    <row r="122" spans="1:9">
      <c r="A122" s="186">
        <v>119</v>
      </c>
      <c r="B122" s="84" t="s">
        <v>84</v>
      </c>
      <c r="C122" s="84" t="s">
        <v>1094</v>
      </c>
      <c r="D122" s="94" t="s">
        <v>131</v>
      </c>
      <c r="E122" s="186" t="s">
        <v>1076</v>
      </c>
      <c r="F122" s="187">
        <v>84.2</v>
      </c>
      <c r="G122" s="188">
        <v>83.8</v>
      </c>
      <c r="H122" s="188">
        <f t="shared" si="1"/>
        <v>84</v>
      </c>
      <c r="I122" s="27" t="s">
        <v>46</v>
      </c>
    </row>
    <row r="123" spans="1:9">
      <c r="A123" s="186">
        <v>120</v>
      </c>
      <c r="B123" s="84" t="s">
        <v>520</v>
      </c>
      <c r="C123" s="84" t="s">
        <v>1095</v>
      </c>
      <c r="D123" s="94" t="s">
        <v>14</v>
      </c>
      <c r="E123" s="186" t="s">
        <v>1076</v>
      </c>
      <c r="F123" s="187">
        <v>84.9</v>
      </c>
      <c r="G123" s="188">
        <v>84.5</v>
      </c>
      <c r="H123" s="188">
        <f t="shared" si="1"/>
        <v>84.7</v>
      </c>
      <c r="I123" s="27" t="s">
        <v>46</v>
      </c>
    </row>
    <row r="124" spans="1:9">
      <c r="A124" s="186">
        <v>121</v>
      </c>
      <c r="B124" s="84" t="s">
        <v>292</v>
      </c>
      <c r="C124" s="84" t="s">
        <v>1096</v>
      </c>
      <c r="D124" s="94" t="s">
        <v>14</v>
      </c>
      <c r="E124" s="186" t="s">
        <v>1076</v>
      </c>
      <c r="F124" s="187">
        <v>84.9</v>
      </c>
      <c r="G124" s="188">
        <v>81.8</v>
      </c>
      <c r="H124" s="188">
        <f t="shared" si="1"/>
        <v>83.35</v>
      </c>
      <c r="I124" s="27" t="s">
        <v>46</v>
      </c>
    </row>
    <row r="125" spans="1:9">
      <c r="A125" s="186">
        <v>122</v>
      </c>
      <c r="B125" s="192" t="s">
        <v>347</v>
      </c>
      <c r="C125" s="192" t="s">
        <v>348</v>
      </c>
      <c r="D125" s="94" t="s">
        <v>14</v>
      </c>
      <c r="E125" s="186" t="s">
        <v>1097</v>
      </c>
      <c r="F125" s="187">
        <v>85</v>
      </c>
      <c r="G125" s="188">
        <v>80.8</v>
      </c>
      <c r="H125" s="188">
        <f t="shared" si="1"/>
        <v>82.9</v>
      </c>
      <c r="I125" s="27" t="s">
        <v>46</v>
      </c>
    </row>
    <row r="126" spans="1:9">
      <c r="A126" s="186">
        <v>123</v>
      </c>
      <c r="B126" s="192" t="s">
        <v>347</v>
      </c>
      <c r="C126" s="192" t="s">
        <v>1098</v>
      </c>
      <c r="D126" s="94" t="s">
        <v>131</v>
      </c>
      <c r="E126" s="186" t="s">
        <v>1097</v>
      </c>
      <c r="F126" s="187">
        <v>84.9</v>
      </c>
      <c r="G126" s="188">
        <v>80</v>
      </c>
      <c r="H126" s="188">
        <f t="shared" si="1"/>
        <v>82.45</v>
      </c>
      <c r="I126" s="27" t="s">
        <v>46</v>
      </c>
    </row>
    <row r="127" spans="1:9">
      <c r="A127" s="186">
        <v>124</v>
      </c>
      <c r="B127" s="192" t="s">
        <v>347</v>
      </c>
      <c r="C127" s="192" t="s">
        <v>397</v>
      </c>
      <c r="D127" s="94" t="s">
        <v>14</v>
      </c>
      <c r="E127" s="186" t="s">
        <v>1097</v>
      </c>
      <c r="F127" s="187">
        <v>84.9</v>
      </c>
      <c r="G127" s="188">
        <v>81.8</v>
      </c>
      <c r="H127" s="188">
        <f t="shared" si="1"/>
        <v>83.35</v>
      </c>
      <c r="I127" s="27" t="s">
        <v>46</v>
      </c>
    </row>
    <row r="128" spans="1:9">
      <c r="A128" s="186">
        <v>125</v>
      </c>
      <c r="B128" s="192" t="s">
        <v>347</v>
      </c>
      <c r="C128" s="192" t="s">
        <v>1099</v>
      </c>
      <c r="D128" s="94" t="s">
        <v>14</v>
      </c>
      <c r="E128" s="186" t="s">
        <v>1097</v>
      </c>
      <c r="F128" s="187">
        <v>84.8</v>
      </c>
      <c r="G128" s="188">
        <v>81.3</v>
      </c>
      <c r="H128" s="188">
        <f t="shared" si="1"/>
        <v>83.05</v>
      </c>
      <c r="I128" s="27" t="s">
        <v>46</v>
      </c>
    </row>
    <row r="129" spans="1:9">
      <c r="A129" s="186">
        <v>126</v>
      </c>
      <c r="B129" s="192" t="s">
        <v>562</v>
      </c>
      <c r="C129" s="192" t="s">
        <v>1100</v>
      </c>
      <c r="D129" s="94" t="s">
        <v>131</v>
      </c>
      <c r="E129" s="186" t="s">
        <v>1097</v>
      </c>
      <c r="F129" s="187">
        <v>84.5</v>
      </c>
      <c r="G129" s="188">
        <v>81.8</v>
      </c>
      <c r="H129" s="188">
        <f t="shared" si="1"/>
        <v>83.15</v>
      </c>
      <c r="I129" s="27" t="s">
        <v>46</v>
      </c>
    </row>
    <row r="130" spans="1:9">
      <c r="A130" s="186">
        <v>127</v>
      </c>
      <c r="B130" s="192" t="s">
        <v>84</v>
      </c>
      <c r="C130" s="192" t="s">
        <v>1101</v>
      </c>
      <c r="D130" s="94" t="s">
        <v>14</v>
      </c>
      <c r="E130" s="186" t="s">
        <v>1097</v>
      </c>
      <c r="F130" s="187">
        <v>84.9</v>
      </c>
      <c r="G130" s="188">
        <v>81.3</v>
      </c>
      <c r="H130" s="188">
        <f t="shared" si="1"/>
        <v>83.1</v>
      </c>
      <c r="I130" s="27" t="s">
        <v>46</v>
      </c>
    </row>
    <row r="131" spans="1:9">
      <c r="A131" s="186">
        <v>128</v>
      </c>
      <c r="B131" s="192" t="s">
        <v>312</v>
      </c>
      <c r="C131" s="192" t="s">
        <v>916</v>
      </c>
      <c r="D131" s="94" t="s">
        <v>14</v>
      </c>
      <c r="E131" s="186" t="s">
        <v>1097</v>
      </c>
      <c r="F131" s="187">
        <v>84.8</v>
      </c>
      <c r="G131" s="188">
        <v>82</v>
      </c>
      <c r="H131" s="188">
        <f t="shared" si="1"/>
        <v>83.4</v>
      </c>
      <c r="I131" s="27" t="s">
        <v>46</v>
      </c>
    </row>
    <row r="132" spans="1:9">
      <c r="A132" s="186">
        <v>129</v>
      </c>
      <c r="B132" s="192" t="s">
        <v>208</v>
      </c>
      <c r="C132" s="192" t="s">
        <v>1102</v>
      </c>
      <c r="D132" s="94" t="s">
        <v>14</v>
      </c>
      <c r="E132" s="186" t="s">
        <v>1097</v>
      </c>
      <c r="F132" s="187">
        <v>84.6</v>
      </c>
      <c r="G132" s="188">
        <v>80.3</v>
      </c>
      <c r="H132" s="188">
        <f t="shared" si="1"/>
        <v>82.45</v>
      </c>
      <c r="I132" s="27" t="s">
        <v>46</v>
      </c>
    </row>
    <row r="133" spans="1:9">
      <c r="A133" s="186">
        <v>130</v>
      </c>
      <c r="B133" s="192" t="s">
        <v>407</v>
      </c>
      <c r="C133" s="192" t="s">
        <v>1103</v>
      </c>
      <c r="D133" s="94" t="s">
        <v>14</v>
      </c>
      <c r="E133" s="186" t="s">
        <v>1097</v>
      </c>
      <c r="F133" s="187">
        <v>84.9</v>
      </c>
      <c r="G133" s="188">
        <v>83.5</v>
      </c>
      <c r="H133" s="188">
        <f t="shared" ref="H133:H168" si="2">AVERAGE(F133:G133)</f>
        <v>84.2</v>
      </c>
      <c r="I133" s="27" t="s">
        <v>46</v>
      </c>
    </row>
    <row r="134" spans="1:9">
      <c r="A134" s="186">
        <v>131</v>
      </c>
      <c r="B134" s="192" t="s">
        <v>191</v>
      </c>
      <c r="C134" s="192" t="s">
        <v>384</v>
      </c>
      <c r="D134" s="94" t="s">
        <v>131</v>
      </c>
      <c r="E134" s="186" t="s">
        <v>1097</v>
      </c>
      <c r="F134" s="187">
        <v>85.4</v>
      </c>
      <c r="G134" s="188">
        <v>84.5</v>
      </c>
      <c r="H134" s="188">
        <f t="shared" si="2"/>
        <v>84.95</v>
      </c>
      <c r="I134" s="27" t="s">
        <v>46</v>
      </c>
    </row>
    <row r="135" spans="1:9">
      <c r="A135" s="186">
        <v>132</v>
      </c>
      <c r="B135" s="84" t="s">
        <v>261</v>
      </c>
      <c r="C135" s="84" t="s">
        <v>1104</v>
      </c>
      <c r="D135" s="94" t="s">
        <v>14</v>
      </c>
      <c r="E135" s="186" t="s">
        <v>1097</v>
      </c>
      <c r="F135" s="187">
        <v>84.9</v>
      </c>
      <c r="G135" s="188">
        <v>81.5</v>
      </c>
      <c r="H135" s="188">
        <f t="shared" si="2"/>
        <v>83.2</v>
      </c>
      <c r="I135" s="27" t="s">
        <v>46</v>
      </c>
    </row>
    <row r="136" spans="1:9">
      <c r="A136" s="186">
        <v>133</v>
      </c>
      <c r="B136" s="192" t="s">
        <v>322</v>
      </c>
      <c r="C136" s="192" t="s">
        <v>144</v>
      </c>
      <c r="D136" s="94" t="s">
        <v>14</v>
      </c>
      <c r="E136" s="186" t="s">
        <v>1097</v>
      </c>
      <c r="F136" s="187">
        <v>85</v>
      </c>
      <c r="G136" s="188">
        <v>85</v>
      </c>
      <c r="H136" s="188">
        <f t="shared" si="2"/>
        <v>85</v>
      </c>
      <c r="I136" s="27" t="s">
        <v>46</v>
      </c>
    </row>
    <row r="137" spans="1:9">
      <c r="A137" s="186">
        <v>134</v>
      </c>
      <c r="B137" s="192" t="s">
        <v>302</v>
      </c>
      <c r="C137" s="192" t="s">
        <v>852</v>
      </c>
      <c r="D137" s="94" t="s">
        <v>131</v>
      </c>
      <c r="E137" s="186" t="s">
        <v>1097</v>
      </c>
      <c r="F137" s="187">
        <v>84.9</v>
      </c>
      <c r="G137" s="188">
        <v>82.5</v>
      </c>
      <c r="H137" s="188">
        <f t="shared" si="2"/>
        <v>83.7</v>
      </c>
      <c r="I137" s="27" t="s">
        <v>46</v>
      </c>
    </row>
    <row r="138" spans="1:9">
      <c r="A138" s="186">
        <v>135</v>
      </c>
      <c r="B138" s="192" t="s">
        <v>302</v>
      </c>
      <c r="C138" s="192" t="s">
        <v>1105</v>
      </c>
      <c r="D138" s="94" t="s">
        <v>14</v>
      </c>
      <c r="E138" s="186" t="s">
        <v>1097</v>
      </c>
      <c r="F138" s="187">
        <v>85.1</v>
      </c>
      <c r="G138" s="188">
        <v>83.8</v>
      </c>
      <c r="H138" s="188">
        <f t="shared" si="2"/>
        <v>84.45</v>
      </c>
      <c r="I138" s="27" t="s">
        <v>46</v>
      </c>
    </row>
    <row r="139" spans="1:9">
      <c r="A139" s="186">
        <v>136</v>
      </c>
      <c r="B139" s="192" t="s">
        <v>366</v>
      </c>
      <c r="C139" s="192" t="s">
        <v>1106</v>
      </c>
      <c r="D139" s="94" t="s">
        <v>131</v>
      </c>
      <c r="E139" s="186" t="s">
        <v>1097</v>
      </c>
      <c r="F139" s="187">
        <v>85</v>
      </c>
      <c r="G139" s="188">
        <v>81</v>
      </c>
      <c r="H139" s="188">
        <f t="shared" si="2"/>
        <v>83</v>
      </c>
      <c r="I139" s="27" t="s">
        <v>46</v>
      </c>
    </row>
    <row r="140" spans="1:9">
      <c r="A140" s="186">
        <v>137</v>
      </c>
      <c r="B140" s="192" t="s">
        <v>366</v>
      </c>
      <c r="C140" s="192" t="s">
        <v>1107</v>
      </c>
      <c r="D140" s="94" t="s">
        <v>14</v>
      </c>
      <c r="E140" s="186" t="s">
        <v>1097</v>
      </c>
      <c r="F140" s="187">
        <v>85.6</v>
      </c>
      <c r="G140" s="188">
        <v>82</v>
      </c>
      <c r="H140" s="188">
        <f t="shared" si="2"/>
        <v>83.8</v>
      </c>
      <c r="I140" s="27" t="s">
        <v>46</v>
      </c>
    </row>
    <row r="141" spans="1:9">
      <c r="A141" s="186">
        <v>138</v>
      </c>
      <c r="B141" s="192" t="s">
        <v>366</v>
      </c>
      <c r="C141" s="192" t="s">
        <v>1108</v>
      </c>
      <c r="D141" s="94" t="s">
        <v>14</v>
      </c>
      <c r="E141" s="186" t="s">
        <v>1097</v>
      </c>
      <c r="F141" s="187">
        <v>84.5</v>
      </c>
      <c r="G141" s="188">
        <v>82</v>
      </c>
      <c r="H141" s="188">
        <f t="shared" si="2"/>
        <v>83.25</v>
      </c>
      <c r="I141" s="27" t="s">
        <v>46</v>
      </c>
    </row>
    <row r="142" spans="1:9">
      <c r="A142" s="186">
        <v>139</v>
      </c>
      <c r="B142" s="192" t="s">
        <v>255</v>
      </c>
      <c r="C142" s="192" t="s">
        <v>1109</v>
      </c>
      <c r="D142" s="94" t="s">
        <v>14</v>
      </c>
      <c r="E142" s="186" t="s">
        <v>1097</v>
      </c>
      <c r="F142" s="187">
        <v>84.7</v>
      </c>
      <c r="G142" s="188">
        <v>82.3</v>
      </c>
      <c r="H142" s="188">
        <f t="shared" si="2"/>
        <v>83.5</v>
      </c>
      <c r="I142" s="27" t="s">
        <v>46</v>
      </c>
    </row>
    <row r="143" spans="1:9">
      <c r="A143" s="186">
        <v>140</v>
      </c>
      <c r="B143" s="192" t="s">
        <v>217</v>
      </c>
      <c r="C143" s="192" t="s">
        <v>1110</v>
      </c>
      <c r="D143" s="94" t="s">
        <v>131</v>
      </c>
      <c r="E143" s="186" t="s">
        <v>1097</v>
      </c>
      <c r="F143" s="187">
        <v>84.9</v>
      </c>
      <c r="G143" s="188">
        <v>82</v>
      </c>
      <c r="H143" s="188">
        <f t="shared" si="2"/>
        <v>83.45</v>
      </c>
      <c r="I143" s="27" t="s">
        <v>46</v>
      </c>
    </row>
    <row r="144" spans="1:9">
      <c r="A144" s="186">
        <v>141</v>
      </c>
      <c r="B144" s="84" t="s">
        <v>261</v>
      </c>
      <c r="C144" s="84" t="s">
        <v>1111</v>
      </c>
      <c r="D144" s="94" t="s">
        <v>131</v>
      </c>
      <c r="E144" s="186" t="s">
        <v>1097</v>
      </c>
      <c r="F144" s="187">
        <v>85.2</v>
      </c>
      <c r="G144" s="188">
        <v>82</v>
      </c>
      <c r="H144" s="188">
        <f t="shared" si="2"/>
        <v>83.6</v>
      </c>
      <c r="I144" s="27" t="s">
        <v>46</v>
      </c>
    </row>
    <row r="145" spans="1:9">
      <c r="A145" s="186">
        <v>142</v>
      </c>
      <c r="B145" s="192" t="s">
        <v>273</v>
      </c>
      <c r="C145" s="192" t="s">
        <v>1112</v>
      </c>
      <c r="D145" s="94" t="s">
        <v>14</v>
      </c>
      <c r="E145" s="186" t="s">
        <v>1097</v>
      </c>
      <c r="F145" s="187">
        <v>84.6</v>
      </c>
      <c r="G145" s="188">
        <v>82.4</v>
      </c>
      <c r="H145" s="188">
        <f t="shared" si="2"/>
        <v>83.5</v>
      </c>
      <c r="I145" s="27" t="s">
        <v>46</v>
      </c>
    </row>
    <row r="146" spans="1:9">
      <c r="A146" s="186">
        <v>143</v>
      </c>
      <c r="B146" s="84" t="s">
        <v>565</v>
      </c>
      <c r="C146" s="84" t="s">
        <v>1113</v>
      </c>
      <c r="D146" s="94" t="s">
        <v>131</v>
      </c>
      <c r="E146" s="186" t="s">
        <v>1097</v>
      </c>
      <c r="F146" s="187">
        <v>85.2</v>
      </c>
      <c r="G146" s="188">
        <v>82.3</v>
      </c>
      <c r="H146" s="188">
        <f t="shared" si="2"/>
        <v>83.75</v>
      </c>
      <c r="I146" s="27" t="s">
        <v>46</v>
      </c>
    </row>
    <row r="147" spans="1:9">
      <c r="A147" s="186">
        <v>144</v>
      </c>
      <c r="B147" s="84" t="s">
        <v>143</v>
      </c>
      <c r="C147" s="84" t="s">
        <v>1114</v>
      </c>
      <c r="D147" s="94" t="s">
        <v>14</v>
      </c>
      <c r="E147" s="186" t="s">
        <v>1097</v>
      </c>
      <c r="F147" s="187">
        <v>84.8</v>
      </c>
      <c r="G147" s="188">
        <v>82.3</v>
      </c>
      <c r="H147" s="188">
        <f t="shared" si="2"/>
        <v>83.55</v>
      </c>
      <c r="I147" s="27" t="s">
        <v>46</v>
      </c>
    </row>
    <row r="148" spans="1:9">
      <c r="A148" s="186">
        <v>145</v>
      </c>
      <c r="B148" s="84" t="s">
        <v>372</v>
      </c>
      <c r="C148" s="84" t="s">
        <v>1115</v>
      </c>
      <c r="D148" s="94" t="s">
        <v>131</v>
      </c>
      <c r="E148" s="186" t="s">
        <v>1097</v>
      </c>
      <c r="F148" s="187">
        <v>84.9</v>
      </c>
      <c r="G148" s="188">
        <v>81.3</v>
      </c>
      <c r="H148" s="188">
        <f t="shared" si="2"/>
        <v>83.1</v>
      </c>
      <c r="I148" s="27" t="s">
        <v>46</v>
      </c>
    </row>
    <row r="149" spans="1:9">
      <c r="A149" s="186">
        <v>146</v>
      </c>
      <c r="B149" s="84" t="s">
        <v>92</v>
      </c>
      <c r="C149" s="84" t="s">
        <v>1116</v>
      </c>
      <c r="D149" s="94" t="s">
        <v>14</v>
      </c>
      <c r="E149" s="186" t="s">
        <v>1097</v>
      </c>
      <c r="F149" s="187">
        <v>84.8</v>
      </c>
      <c r="G149" s="188">
        <v>81</v>
      </c>
      <c r="H149" s="188">
        <f t="shared" si="2"/>
        <v>82.9</v>
      </c>
      <c r="I149" s="27" t="s">
        <v>46</v>
      </c>
    </row>
    <row r="150" spans="1:9">
      <c r="A150" s="186">
        <v>147</v>
      </c>
      <c r="B150" s="84" t="s">
        <v>248</v>
      </c>
      <c r="C150" s="84" t="s">
        <v>1117</v>
      </c>
      <c r="D150" s="94" t="s">
        <v>14</v>
      </c>
      <c r="E150" s="186" t="s">
        <v>1118</v>
      </c>
      <c r="F150" s="187">
        <v>85</v>
      </c>
      <c r="G150" s="188">
        <v>81.8</v>
      </c>
      <c r="H150" s="188">
        <f t="shared" si="2"/>
        <v>83.4</v>
      </c>
      <c r="I150" s="27" t="s">
        <v>46</v>
      </c>
    </row>
    <row r="151" spans="1:9">
      <c r="A151" s="186">
        <v>148</v>
      </c>
      <c r="B151" s="84" t="s">
        <v>312</v>
      </c>
      <c r="C151" s="84" t="s">
        <v>924</v>
      </c>
      <c r="D151" s="94" t="s">
        <v>14</v>
      </c>
      <c r="E151" s="186" t="s">
        <v>1118</v>
      </c>
      <c r="F151" s="187">
        <v>85</v>
      </c>
      <c r="G151" s="188">
        <v>81.3</v>
      </c>
      <c r="H151" s="188">
        <f t="shared" si="2"/>
        <v>83.15</v>
      </c>
      <c r="I151" s="27" t="s">
        <v>46</v>
      </c>
    </row>
    <row r="152" spans="1:9">
      <c r="A152" s="186">
        <v>149</v>
      </c>
      <c r="B152" s="84" t="s">
        <v>586</v>
      </c>
      <c r="C152" s="84" t="s">
        <v>1119</v>
      </c>
      <c r="D152" s="94" t="s">
        <v>14</v>
      </c>
      <c r="E152" s="186" t="s">
        <v>1118</v>
      </c>
      <c r="F152" s="187">
        <v>85.5</v>
      </c>
      <c r="G152" s="188">
        <v>83.3</v>
      </c>
      <c r="H152" s="188">
        <f t="shared" si="2"/>
        <v>84.4</v>
      </c>
      <c r="I152" s="27" t="s">
        <v>46</v>
      </c>
    </row>
    <row r="153" spans="1:9">
      <c r="A153" s="186">
        <v>150</v>
      </c>
      <c r="B153" s="84" t="s">
        <v>351</v>
      </c>
      <c r="C153" s="84" t="s">
        <v>1120</v>
      </c>
      <c r="D153" s="94" t="s">
        <v>131</v>
      </c>
      <c r="E153" s="186" t="s">
        <v>1118</v>
      </c>
      <c r="F153" s="187">
        <v>85.3</v>
      </c>
      <c r="G153" s="188">
        <v>84</v>
      </c>
      <c r="H153" s="188">
        <f t="shared" si="2"/>
        <v>84.65</v>
      </c>
      <c r="I153" s="27" t="s">
        <v>46</v>
      </c>
    </row>
    <row r="154" spans="1:9">
      <c r="A154" s="186">
        <v>151</v>
      </c>
      <c r="B154" s="84" t="s">
        <v>302</v>
      </c>
      <c r="C154" s="84" t="s">
        <v>1121</v>
      </c>
      <c r="D154" s="94" t="s">
        <v>131</v>
      </c>
      <c r="E154" s="186" t="s">
        <v>1118</v>
      </c>
      <c r="F154" s="187">
        <v>85.2</v>
      </c>
      <c r="G154" s="188">
        <v>83</v>
      </c>
      <c r="H154" s="188">
        <f t="shared" si="2"/>
        <v>84.1</v>
      </c>
      <c r="I154" s="27" t="s">
        <v>46</v>
      </c>
    </row>
    <row r="155" spans="1:9">
      <c r="A155" s="186">
        <v>152</v>
      </c>
      <c r="B155" s="84" t="s">
        <v>257</v>
      </c>
      <c r="C155" s="84" t="s">
        <v>1122</v>
      </c>
      <c r="D155" s="94" t="s">
        <v>14</v>
      </c>
      <c r="E155" s="186" t="s">
        <v>1118</v>
      </c>
      <c r="F155" s="187">
        <v>85.7</v>
      </c>
      <c r="G155" s="188">
        <v>83.3</v>
      </c>
      <c r="H155" s="188">
        <f t="shared" si="2"/>
        <v>84.5</v>
      </c>
      <c r="I155" s="27" t="s">
        <v>46</v>
      </c>
    </row>
    <row r="156" spans="1:9">
      <c r="A156" s="186">
        <v>153</v>
      </c>
      <c r="B156" s="84" t="s">
        <v>992</v>
      </c>
      <c r="C156" s="84" t="s">
        <v>1123</v>
      </c>
      <c r="D156" s="94" t="s">
        <v>14</v>
      </c>
      <c r="E156" s="186" t="s">
        <v>1118</v>
      </c>
      <c r="F156" s="187">
        <v>85.4</v>
      </c>
      <c r="G156" s="188">
        <v>82</v>
      </c>
      <c r="H156" s="188">
        <f t="shared" si="2"/>
        <v>83.7</v>
      </c>
      <c r="I156" s="27" t="s">
        <v>46</v>
      </c>
    </row>
    <row r="157" spans="1:9">
      <c r="A157" s="186">
        <v>154</v>
      </c>
      <c r="B157" s="84" t="s">
        <v>217</v>
      </c>
      <c r="C157" s="84" t="s">
        <v>1124</v>
      </c>
      <c r="D157" s="94" t="s">
        <v>131</v>
      </c>
      <c r="E157" s="186" t="s">
        <v>1118</v>
      </c>
      <c r="F157" s="187">
        <v>85.4</v>
      </c>
      <c r="G157" s="188">
        <v>84</v>
      </c>
      <c r="H157" s="188">
        <f t="shared" si="2"/>
        <v>84.7</v>
      </c>
      <c r="I157" s="27" t="s">
        <v>46</v>
      </c>
    </row>
    <row r="158" spans="1:9">
      <c r="A158" s="186">
        <v>155</v>
      </c>
      <c r="B158" s="84" t="s">
        <v>191</v>
      </c>
      <c r="C158" s="84" t="s">
        <v>1125</v>
      </c>
      <c r="D158" s="94" t="s">
        <v>131</v>
      </c>
      <c r="E158" s="186" t="s">
        <v>1118</v>
      </c>
      <c r="F158" s="187">
        <v>85.5</v>
      </c>
      <c r="G158" s="188">
        <v>83.3</v>
      </c>
      <c r="H158" s="188">
        <f t="shared" si="2"/>
        <v>84.4</v>
      </c>
      <c r="I158" s="27" t="s">
        <v>46</v>
      </c>
    </row>
    <row r="159" spans="1:9">
      <c r="A159" s="186">
        <v>156</v>
      </c>
      <c r="B159" s="84" t="s">
        <v>312</v>
      </c>
      <c r="C159" s="84" t="s">
        <v>1126</v>
      </c>
      <c r="D159" s="94" t="s">
        <v>14</v>
      </c>
      <c r="E159" s="186" t="s">
        <v>1118</v>
      </c>
      <c r="F159" s="187">
        <v>85.4</v>
      </c>
      <c r="G159" s="188">
        <v>84.5</v>
      </c>
      <c r="H159" s="188">
        <f t="shared" si="2"/>
        <v>84.95</v>
      </c>
      <c r="I159" s="27" t="s">
        <v>46</v>
      </c>
    </row>
    <row r="160" spans="1:9">
      <c r="A160" s="186">
        <v>157</v>
      </c>
      <c r="B160" s="84" t="s">
        <v>225</v>
      </c>
      <c r="C160" s="84" t="s">
        <v>840</v>
      </c>
      <c r="D160" s="94" t="s">
        <v>14</v>
      </c>
      <c r="E160" s="186" t="s">
        <v>1118</v>
      </c>
      <c r="F160" s="187">
        <v>85.4</v>
      </c>
      <c r="G160" s="188">
        <v>88.8</v>
      </c>
      <c r="H160" s="188">
        <f t="shared" si="2"/>
        <v>87.1</v>
      </c>
      <c r="I160" s="27" t="s">
        <v>16</v>
      </c>
    </row>
    <row r="161" spans="1:9">
      <c r="A161" s="186">
        <v>158</v>
      </c>
      <c r="B161" s="84" t="s">
        <v>349</v>
      </c>
      <c r="C161" s="84" t="s">
        <v>1127</v>
      </c>
      <c r="D161" s="94" t="s">
        <v>131</v>
      </c>
      <c r="E161" s="186" t="s">
        <v>1118</v>
      </c>
      <c r="F161" s="187">
        <v>85.5</v>
      </c>
      <c r="G161" s="188">
        <v>85.3</v>
      </c>
      <c r="H161" s="188">
        <f t="shared" si="2"/>
        <v>85.4</v>
      </c>
      <c r="I161" s="27" t="s">
        <v>46</v>
      </c>
    </row>
    <row r="162" spans="1:9">
      <c r="A162" s="186">
        <v>159</v>
      </c>
      <c r="B162" s="84" t="s">
        <v>298</v>
      </c>
      <c r="C162" s="84" t="s">
        <v>1128</v>
      </c>
      <c r="D162" s="94" t="s">
        <v>14</v>
      </c>
      <c r="E162" s="186" t="s">
        <v>1118</v>
      </c>
      <c r="F162" s="187">
        <v>85.2</v>
      </c>
      <c r="G162" s="188">
        <v>83.5</v>
      </c>
      <c r="H162" s="188">
        <f t="shared" si="2"/>
        <v>84.35</v>
      </c>
      <c r="I162" s="27" t="s">
        <v>46</v>
      </c>
    </row>
    <row r="163" spans="1:9">
      <c r="A163" s="186">
        <v>160</v>
      </c>
      <c r="B163" s="84" t="s">
        <v>690</v>
      </c>
      <c r="C163" s="84" t="s">
        <v>1129</v>
      </c>
      <c r="D163" s="94" t="s">
        <v>14</v>
      </c>
      <c r="E163" s="186" t="s">
        <v>1118</v>
      </c>
      <c r="F163" s="187">
        <v>85.4</v>
      </c>
      <c r="G163" s="188">
        <v>83</v>
      </c>
      <c r="H163" s="188">
        <f t="shared" si="2"/>
        <v>84.2</v>
      </c>
      <c r="I163" s="27" t="s">
        <v>46</v>
      </c>
    </row>
    <row r="164" spans="1:9">
      <c r="A164" s="186">
        <v>161</v>
      </c>
      <c r="B164" s="84" t="s">
        <v>815</v>
      </c>
      <c r="C164" s="84" t="s">
        <v>1130</v>
      </c>
      <c r="D164" s="94" t="s">
        <v>131</v>
      </c>
      <c r="E164" s="186" t="s">
        <v>1118</v>
      </c>
      <c r="F164" s="187">
        <v>85.1</v>
      </c>
      <c r="G164" s="188">
        <v>80.5</v>
      </c>
      <c r="H164" s="188">
        <f t="shared" si="2"/>
        <v>82.8</v>
      </c>
      <c r="I164" s="27" t="s">
        <v>46</v>
      </c>
    </row>
    <row r="165" spans="1:9">
      <c r="A165" s="186">
        <v>162</v>
      </c>
      <c r="B165" s="84" t="s">
        <v>214</v>
      </c>
      <c r="C165" s="84" t="s">
        <v>1131</v>
      </c>
      <c r="D165" s="94" t="s">
        <v>131</v>
      </c>
      <c r="E165" s="186" t="s">
        <v>1118</v>
      </c>
      <c r="F165" s="187">
        <v>85.2</v>
      </c>
      <c r="G165" s="188">
        <v>82.3</v>
      </c>
      <c r="H165" s="188">
        <f t="shared" si="2"/>
        <v>83.75</v>
      </c>
      <c r="I165" s="27" t="s">
        <v>46</v>
      </c>
    </row>
    <row r="166" spans="1:9">
      <c r="A166" s="186">
        <v>163</v>
      </c>
      <c r="B166" s="84" t="s">
        <v>237</v>
      </c>
      <c r="C166" s="84" t="s">
        <v>1132</v>
      </c>
      <c r="D166" s="94" t="s">
        <v>14</v>
      </c>
      <c r="E166" s="186" t="s">
        <v>1118</v>
      </c>
      <c r="F166" s="187">
        <v>87.4</v>
      </c>
      <c r="G166" s="188">
        <v>83.3</v>
      </c>
      <c r="H166" s="188">
        <f t="shared" si="2"/>
        <v>85.35</v>
      </c>
      <c r="I166" s="27" t="s">
        <v>46</v>
      </c>
    </row>
    <row r="167" spans="1:9">
      <c r="A167" s="186">
        <v>164</v>
      </c>
      <c r="B167" s="84" t="s">
        <v>292</v>
      </c>
      <c r="C167" s="84" t="s">
        <v>1133</v>
      </c>
      <c r="D167" s="94" t="s">
        <v>14</v>
      </c>
      <c r="E167" s="186" t="s">
        <v>1118</v>
      </c>
      <c r="F167" s="187">
        <v>85.5</v>
      </c>
      <c r="G167" s="188">
        <v>86.8</v>
      </c>
      <c r="H167" s="188">
        <f t="shared" si="2"/>
        <v>86.15</v>
      </c>
      <c r="I167" s="27" t="s">
        <v>16</v>
      </c>
    </row>
    <row r="168" spans="1:9">
      <c r="A168" s="186">
        <v>165</v>
      </c>
      <c r="B168" s="84" t="s">
        <v>1134</v>
      </c>
      <c r="C168" s="84" t="s">
        <v>1135</v>
      </c>
      <c r="D168" s="94" t="s">
        <v>14</v>
      </c>
      <c r="E168" s="186" t="s">
        <v>1118</v>
      </c>
      <c r="F168" s="187">
        <v>85.2</v>
      </c>
      <c r="G168" s="188">
        <v>87.3</v>
      </c>
      <c r="H168" s="188">
        <f t="shared" si="2"/>
        <v>86.25</v>
      </c>
      <c r="I168" s="27" t="s">
        <v>16</v>
      </c>
    </row>
    <row r="169" spans="1:9">
      <c r="A169" s="25"/>
      <c r="B169" s="25"/>
      <c r="C169" s="25"/>
      <c r="D169" s="25"/>
      <c r="E169" s="25"/>
      <c r="F169" s="175" t="s">
        <v>96</v>
      </c>
      <c r="G169" s="175"/>
      <c r="H169" s="175"/>
      <c r="I169" s="175"/>
    </row>
    <row r="170" spans="1:9">
      <c r="A170" s="25"/>
      <c r="B170" s="25"/>
      <c r="C170" s="25"/>
      <c r="D170" s="25"/>
      <c r="E170" s="25"/>
      <c r="F170" s="175"/>
      <c r="G170" s="175"/>
      <c r="H170" s="175"/>
      <c r="I170" s="175"/>
    </row>
    <row r="171" spans="1:9">
      <c r="A171" s="25"/>
      <c r="B171" s="25"/>
      <c r="C171" s="25"/>
      <c r="D171" s="25"/>
      <c r="E171" s="25"/>
      <c r="F171" s="175"/>
      <c r="G171" s="175"/>
      <c r="H171" s="175"/>
      <c r="I171" s="175"/>
    </row>
  </sheetData>
  <mergeCells count="4">
    <mergeCell ref="A1:I1"/>
    <mergeCell ref="A2:C2"/>
    <mergeCell ref="D2:I2"/>
    <mergeCell ref="F169:I17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B18" sqref="B18"/>
    </sheetView>
  </sheetViews>
  <sheetFormatPr defaultColWidth="8.88888888888889" defaultRowHeight="14.4"/>
  <cols>
    <col min="2" max="2" width="13.1111111111111" customWidth="1"/>
    <col min="3" max="3" width="10.2222222222222" customWidth="1"/>
    <col min="4" max="4" width="11.3333333333333" customWidth="1"/>
    <col min="5" max="5" width="21.5555555555556" customWidth="1"/>
    <col min="6" max="6" width="11.1111111111111" customWidth="1"/>
  </cols>
  <sheetData>
    <row r="1" ht="17.4" spans="1:9">
      <c r="A1" s="54" t="s">
        <v>97</v>
      </c>
      <c r="B1" s="54"/>
      <c r="C1" s="54"/>
      <c r="D1" s="54"/>
      <c r="E1" s="54"/>
      <c r="F1" s="54"/>
      <c r="G1" s="54"/>
      <c r="H1" s="54"/>
      <c r="I1" s="54"/>
    </row>
    <row r="2" spans="1:9">
      <c r="A2" s="4" t="s">
        <v>1</v>
      </c>
      <c r="B2" s="4"/>
      <c r="C2" s="4"/>
      <c r="D2" s="5" t="s">
        <v>1136</v>
      </c>
      <c r="E2" s="5"/>
      <c r="F2" s="5"/>
      <c r="G2" s="5"/>
      <c r="H2" s="5"/>
      <c r="I2" s="5"/>
    </row>
    <row r="3" ht="57.6" spans="1:9">
      <c r="A3" s="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99</v>
      </c>
      <c r="I3" s="6" t="s">
        <v>11</v>
      </c>
    </row>
    <row r="4" spans="1:9">
      <c r="A4" s="8">
        <v>1</v>
      </c>
      <c r="B4" s="176" t="s">
        <v>292</v>
      </c>
      <c r="C4" s="176" t="s">
        <v>519</v>
      </c>
      <c r="D4" s="176" t="s">
        <v>14</v>
      </c>
      <c r="E4" s="176" t="s">
        <v>1137</v>
      </c>
      <c r="F4" s="176">
        <v>99.36</v>
      </c>
      <c r="G4" s="176">
        <v>98</v>
      </c>
      <c r="H4" s="176">
        <v>98.68</v>
      </c>
      <c r="I4" s="176" t="s">
        <v>16</v>
      </c>
    </row>
    <row r="5" spans="1:9">
      <c r="A5" s="8">
        <v>2</v>
      </c>
      <c r="B5" s="176" t="s">
        <v>292</v>
      </c>
      <c r="C5" s="176" t="s">
        <v>1138</v>
      </c>
      <c r="D5" s="176" t="s">
        <v>14</v>
      </c>
      <c r="E5" s="176" t="s">
        <v>1139</v>
      </c>
      <c r="F5" s="176">
        <v>98.14</v>
      </c>
      <c r="G5" s="176">
        <v>94</v>
      </c>
      <c r="H5" s="176">
        <v>96.07</v>
      </c>
      <c r="I5" s="176" t="s">
        <v>46</v>
      </c>
    </row>
    <row r="6" spans="1:9">
      <c r="A6" s="8">
        <v>3</v>
      </c>
      <c r="B6" s="176" t="s">
        <v>103</v>
      </c>
      <c r="C6" s="176" t="s">
        <v>1140</v>
      </c>
      <c r="D6" s="176" t="s">
        <v>14</v>
      </c>
      <c r="E6" s="176" t="s">
        <v>1139</v>
      </c>
      <c r="F6" s="176">
        <v>98.93</v>
      </c>
      <c r="G6" s="176">
        <v>91</v>
      </c>
      <c r="H6" s="176">
        <v>94.97</v>
      </c>
      <c r="I6" s="176" t="s">
        <v>46</v>
      </c>
    </row>
    <row r="7" spans="1:9">
      <c r="A7" s="8">
        <v>4</v>
      </c>
      <c r="B7" s="176" t="s">
        <v>34</v>
      </c>
      <c r="C7" s="176" t="s">
        <v>1141</v>
      </c>
      <c r="D7" s="176" t="s">
        <v>14</v>
      </c>
      <c r="E7" s="176" t="s">
        <v>1139</v>
      </c>
      <c r="F7" s="176">
        <v>97.93</v>
      </c>
      <c r="G7" s="176">
        <v>93</v>
      </c>
      <c r="H7" s="176">
        <v>95.47</v>
      </c>
      <c r="I7" s="176" t="s">
        <v>46</v>
      </c>
    </row>
    <row r="8" spans="1:9">
      <c r="A8" s="8">
        <v>5</v>
      </c>
      <c r="B8" s="176" t="s">
        <v>292</v>
      </c>
      <c r="C8" s="176" t="s">
        <v>1142</v>
      </c>
      <c r="D8" s="176" t="s">
        <v>14</v>
      </c>
      <c r="E8" s="176" t="s">
        <v>1143</v>
      </c>
      <c r="F8" s="176">
        <v>98.07</v>
      </c>
      <c r="G8" s="176">
        <v>94</v>
      </c>
      <c r="H8" s="176">
        <v>96.03</v>
      </c>
      <c r="I8" s="176" t="s">
        <v>46</v>
      </c>
    </row>
    <row r="9" spans="1:9">
      <c r="A9" s="8">
        <v>6</v>
      </c>
      <c r="B9" s="176" t="s">
        <v>292</v>
      </c>
      <c r="C9" s="176" t="s">
        <v>578</v>
      </c>
      <c r="D9" s="176" t="s">
        <v>14</v>
      </c>
      <c r="E9" s="176" t="s">
        <v>1144</v>
      </c>
      <c r="F9" s="176">
        <v>98.57</v>
      </c>
      <c r="G9" s="176">
        <v>92</v>
      </c>
      <c r="H9" s="176">
        <v>95.29</v>
      </c>
      <c r="I9" s="176" t="s">
        <v>46</v>
      </c>
    </row>
    <row r="10" spans="1:9">
      <c r="A10" s="8">
        <v>7</v>
      </c>
      <c r="B10" s="176" t="s">
        <v>860</v>
      </c>
      <c r="C10" s="176" t="s">
        <v>1145</v>
      </c>
      <c r="D10" s="176" t="s">
        <v>14</v>
      </c>
      <c r="E10" s="176" t="s">
        <v>1146</v>
      </c>
      <c r="F10" s="176">
        <v>98.57</v>
      </c>
      <c r="G10" s="176">
        <v>98</v>
      </c>
      <c r="H10" s="176">
        <v>98.29</v>
      </c>
      <c r="I10" s="176" t="s">
        <v>46</v>
      </c>
    </row>
    <row r="11" spans="1:9">
      <c r="A11" s="8">
        <v>8</v>
      </c>
      <c r="B11" s="176" t="s">
        <v>149</v>
      </c>
      <c r="C11" s="176" t="s">
        <v>1147</v>
      </c>
      <c r="D11" s="176" t="s">
        <v>14</v>
      </c>
      <c r="E11" s="176" t="s">
        <v>1148</v>
      </c>
      <c r="F11" s="176">
        <v>98</v>
      </c>
      <c r="G11" s="176">
        <v>95</v>
      </c>
      <c r="H11" s="176">
        <v>96.5</v>
      </c>
      <c r="I11" s="176" t="s">
        <v>46</v>
      </c>
    </row>
    <row r="12" spans="1:9">
      <c r="A12" s="8">
        <v>9</v>
      </c>
      <c r="B12" s="177" t="s">
        <v>390</v>
      </c>
      <c r="C12" s="177" t="s">
        <v>772</v>
      </c>
      <c r="D12" s="177" t="s">
        <v>131</v>
      </c>
      <c r="E12" s="177" t="s">
        <v>1149</v>
      </c>
      <c r="F12" s="178">
        <v>97.57</v>
      </c>
      <c r="G12" s="176">
        <v>90</v>
      </c>
      <c r="H12" s="176">
        <f t="shared" ref="H12:H35" si="0">(F12+G12)/2</f>
        <v>93.785</v>
      </c>
      <c r="I12" s="180" t="s">
        <v>16</v>
      </c>
    </row>
    <row r="13" spans="1:9">
      <c r="A13" s="8">
        <v>10</v>
      </c>
      <c r="B13" s="177" t="s">
        <v>562</v>
      </c>
      <c r="C13" s="177" t="s">
        <v>574</v>
      </c>
      <c r="D13" s="177" t="s">
        <v>14</v>
      </c>
      <c r="E13" s="177" t="s">
        <v>1149</v>
      </c>
      <c r="F13" s="178">
        <v>97.07</v>
      </c>
      <c r="G13" s="179">
        <v>89.75</v>
      </c>
      <c r="H13" s="176">
        <f t="shared" si="0"/>
        <v>93.41</v>
      </c>
      <c r="I13" s="179" t="s">
        <v>16</v>
      </c>
    </row>
    <row r="14" spans="1:9">
      <c r="A14" s="8">
        <v>11</v>
      </c>
      <c r="B14" s="177" t="s">
        <v>652</v>
      </c>
      <c r="C14" s="177" t="s">
        <v>1150</v>
      </c>
      <c r="D14" s="177" t="s">
        <v>131</v>
      </c>
      <c r="E14" s="177" t="s">
        <v>1149</v>
      </c>
      <c r="F14" s="178">
        <v>96.93</v>
      </c>
      <c r="G14" s="179">
        <v>87.25</v>
      </c>
      <c r="H14" s="176">
        <f t="shared" si="0"/>
        <v>92.09</v>
      </c>
      <c r="I14" s="179" t="s">
        <v>46</v>
      </c>
    </row>
    <row r="15" spans="1:9">
      <c r="A15" s="8">
        <v>12</v>
      </c>
      <c r="B15" s="177" t="s">
        <v>421</v>
      </c>
      <c r="C15" s="177" t="s">
        <v>1151</v>
      </c>
      <c r="D15" s="177" t="s">
        <v>131</v>
      </c>
      <c r="E15" s="177" t="s">
        <v>1149</v>
      </c>
      <c r="F15" s="178">
        <v>96.42</v>
      </c>
      <c r="G15" s="179">
        <v>86.73</v>
      </c>
      <c r="H15" s="176">
        <f t="shared" si="0"/>
        <v>91.575</v>
      </c>
      <c r="I15" s="179" t="s">
        <v>46</v>
      </c>
    </row>
    <row r="16" spans="1:9">
      <c r="A16" s="8">
        <v>13</v>
      </c>
      <c r="B16" s="177" t="s">
        <v>315</v>
      </c>
      <c r="C16" s="177" t="s">
        <v>1152</v>
      </c>
      <c r="D16" s="177" t="s">
        <v>14</v>
      </c>
      <c r="E16" s="177" t="s">
        <v>1149</v>
      </c>
      <c r="F16" s="178">
        <v>96.5</v>
      </c>
      <c r="G16" s="179">
        <v>86.15</v>
      </c>
      <c r="H16" s="176">
        <f t="shared" si="0"/>
        <v>91.325</v>
      </c>
      <c r="I16" s="179" t="s">
        <v>46</v>
      </c>
    </row>
    <row r="17" spans="1:9">
      <c r="A17" s="8">
        <v>14</v>
      </c>
      <c r="B17" s="177" t="s">
        <v>219</v>
      </c>
      <c r="C17" s="177" t="s">
        <v>1153</v>
      </c>
      <c r="D17" s="177" t="s">
        <v>131</v>
      </c>
      <c r="E17" s="177" t="s">
        <v>1149</v>
      </c>
      <c r="F17" s="178">
        <v>96.21</v>
      </c>
      <c r="G17" s="179">
        <v>85</v>
      </c>
      <c r="H17" s="176">
        <f t="shared" si="0"/>
        <v>90.605</v>
      </c>
      <c r="I17" s="179" t="s">
        <v>46</v>
      </c>
    </row>
    <row r="18" spans="1:9">
      <c r="A18" s="8">
        <v>15</v>
      </c>
      <c r="B18" s="177" t="s">
        <v>562</v>
      </c>
      <c r="C18" s="177" t="s">
        <v>685</v>
      </c>
      <c r="D18" s="177" t="s">
        <v>14</v>
      </c>
      <c r="E18" s="177" t="s">
        <v>1149</v>
      </c>
      <c r="F18" s="178">
        <v>95.07</v>
      </c>
      <c r="G18" s="179">
        <v>85.98</v>
      </c>
      <c r="H18" s="176">
        <f t="shared" si="0"/>
        <v>90.525</v>
      </c>
      <c r="I18" s="179" t="s">
        <v>46</v>
      </c>
    </row>
    <row r="19" spans="1:9">
      <c r="A19" s="8">
        <v>16</v>
      </c>
      <c r="B19" s="177" t="s">
        <v>244</v>
      </c>
      <c r="C19" s="177" t="s">
        <v>1154</v>
      </c>
      <c r="D19" s="177" t="s">
        <v>131</v>
      </c>
      <c r="E19" s="177" t="s">
        <v>1149</v>
      </c>
      <c r="F19" s="178">
        <v>95.5</v>
      </c>
      <c r="G19" s="179">
        <v>84.33</v>
      </c>
      <c r="H19" s="176">
        <f t="shared" si="0"/>
        <v>89.915</v>
      </c>
      <c r="I19" s="179" t="s">
        <v>46</v>
      </c>
    </row>
    <row r="20" spans="1:9">
      <c r="A20" s="8">
        <v>17</v>
      </c>
      <c r="B20" s="177" t="s">
        <v>344</v>
      </c>
      <c r="C20" s="177" t="s">
        <v>1155</v>
      </c>
      <c r="D20" s="177" t="s">
        <v>14</v>
      </c>
      <c r="E20" s="177" t="s">
        <v>1149</v>
      </c>
      <c r="F20" s="178">
        <v>94.86</v>
      </c>
      <c r="G20" s="179">
        <v>83.83</v>
      </c>
      <c r="H20" s="176">
        <f t="shared" si="0"/>
        <v>89.345</v>
      </c>
      <c r="I20" s="179" t="s">
        <v>46</v>
      </c>
    </row>
    <row r="21" spans="1:9">
      <c r="A21" s="8">
        <v>18</v>
      </c>
      <c r="B21" s="177" t="s">
        <v>292</v>
      </c>
      <c r="C21" s="177" t="s">
        <v>1156</v>
      </c>
      <c r="D21" s="177" t="s">
        <v>14</v>
      </c>
      <c r="E21" s="177" t="s">
        <v>1149</v>
      </c>
      <c r="F21" s="178">
        <v>94.86</v>
      </c>
      <c r="G21" s="179">
        <v>83.75</v>
      </c>
      <c r="H21" s="176">
        <f t="shared" si="0"/>
        <v>89.305</v>
      </c>
      <c r="I21" s="179" t="s">
        <v>46</v>
      </c>
    </row>
    <row r="22" spans="1:9">
      <c r="A22" s="8">
        <v>19</v>
      </c>
      <c r="B22" s="177" t="s">
        <v>292</v>
      </c>
      <c r="C22" s="177" t="s">
        <v>1157</v>
      </c>
      <c r="D22" s="177" t="s">
        <v>14</v>
      </c>
      <c r="E22" s="177" t="s">
        <v>1149</v>
      </c>
      <c r="F22" s="178">
        <v>94.71</v>
      </c>
      <c r="G22" s="179">
        <v>82.67</v>
      </c>
      <c r="H22" s="176">
        <f t="shared" si="0"/>
        <v>88.69</v>
      </c>
      <c r="I22" s="179" t="s">
        <v>46</v>
      </c>
    </row>
    <row r="23" spans="1:9">
      <c r="A23" s="8">
        <v>20</v>
      </c>
      <c r="B23" s="177" t="s">
        <v>195</v>
      </c>
      <c r="C23" s="177" t="s">
        <v>1158</v>
      </c>
      <c r="D23" s="177" t="s">
        <v>14</v>
      </c>
      <c r="E23" s="177" t="s">
        <v>1159</v>
      </c>
      <c r="F23" s="178">
        <v>95.57</v>
      </c>
      <c r="G23" s="179">
        <v>86.54</v>
      </c>
      <c r="H23" s="176">
        <f t="shared" si="0"/>
        <v>91.055</v>
      </c>
      <c r="I23" s="179" t="s">
        <v>46</v>
      </c>
    </row>
    <row r="24" spans="1:9">
      <c r="A24" s="8">
        <v>21</v>
      </c>
      <c r="B24" s="177" t="s">
        <v>620</v>
      </c>
      <c r="C24" s="177" t="s">
        <v>1160</v>
      </c>
      <c r="D24" s="177" t="s">
        <v>14</v>
      </c>
      <c r="E24" s="177" t="s">
        <v>1159</v>
      </c>
      <c r="F24" s="178">
        <v>95.21</v>
      </c>
      <c r="G24" s="179">
        <v>86.78</v>
      </c>
      <c r="H24" s="176">
        <f t="shared" si="0"/>
        <v>90.995</v>
      </c>
      <c r="I24" s="179" t="s">
        <v>46</v>
      </c>
    </row>
    <row r="25" spans="1:9">
      <c r="A25" s="8">
        <v>22</v>
      </c>
      <c r="B25" s="177" t="s">
        <v>330</v>
      </c>
      <c r="C25" s="177" t="s">
        <v>1161</v>
      </c>
      <c r="D25" s="177" t="s">
        <v>131</v>
      </c>
      <c r="E25" s="177" t="s">
        <v>1159</v>
      </c>
      <c r="F25" s="178">
        <v>95.43</v>
      </c>
      <c r="G25" s="179">
        <v>85.93</v>
      </c>
      <c r="H25" s="176">
        <f t="shared" si="0"/>
        <v>90.68</v>
      </c>
      <c r="I25" s="179" t="s">
        <v>46</v>
      </c>
    </row>
    <row r="26" spans="1:9">
      <c r="A26" s="8">
        <v>23</v>
      </c>
      <c r="B26" s="177" t="s">
        <v>244</v>
      </c>
      <c r="C26" s="177" t="s">
        <v>727</v>
      </c>
      <c r="D26" s="177" t="s">
        <v>14</v>
      </c>
      <c r="E26" s="177" t="s">
        <v>1159</v>
      </c>
      <c r="F26" s="178">
        <v>95.21</v>
      </c>
      <c r="G26" s="179">
        <v>86.12</v>
      </c>
      <c r="H26" s="176">
        <f t="shared" si="0"/>
        <v>90.665</v>
      </c>
      <c r="I26" s="179" t="s">
        <v>46</v>
      </c>
    </row>
    <row r="27" spans="1:9">
      <c r="A27" s="8">
        <v>24</v>
      </c>
      <c r="B27" s="177" t="s">
        <v>195</v>
      </c>
      <c r="C27" s="177" t="s">
        <v>757</v>
      </c>
      <c r="D27" s="177" t="s">
        <v>131</v>
      </c>
      <c r="E27" s="177" t="s">
        <v>1159</v>
      </c>
      <c r="F27" s="178">
        <v>95.07</v>
      </c>
      <c r="G27" s="179">
        <v>85.87</v>
      </c>
      <c r="H27" s="176">
        <f t="shared" si="0"/>
        <v>90.47</v>
      </c>
      <c r="I27" s="179" t="s">
        <v>46</v>
      </c>
    </row>
    <row r="28" spans="1:9">
      <c r="A28" s="8">
        <v>25</v>
      </c>
      <c r="B28" s="177" t="s">
        <v>707</v>
      </c>
      <c r="C28" s="177" t="s">
        <v>1162</v>
      </c>
      <c r="D28" s="177" t="s">
        <v>14</v>
      </c>
      <c r="E28" s="177" t="s">
        <v>1159</v>
      </c>
      <c r="F28" s="178">
        <v>95.5</v>
      </c>
      <c r="G28" s="179">
        <v>85.22</v>
      </c>
      <c r="H28" s="176">
        <f t="shared" si="0"/>
        <v>90.36</v>
      </c>
      <c r="I28" s="179" t="s">
        <v>46</v>
      </c>
    </row>
    <row r="29" spans="1:9">
      <c r="A29" s="8">
        <v>26</v>
      </c>
      <c r="B29" s="177" t="s">
        <v>620</v>
      </c>
      <c r="C29" s="177" t="s">
        <v>1163</v>
      </c>
      <c r="D29" s="177" t="s">
        <v>14</v>
      </c>
      <c r="E29" s="177" t="s">
        <v>1159</v>
      </c>
      <c r="F29" s="178">
        <v>94.93</v>
      </c>
      <c r="G29" s="179">
        <v>83.49</v>
      </c>
      <c r="H29" s="176">
        <f t="shared" si="0"/>
        <v>89.21</v>
      </c>
      <c r="I29" s="179" t="s">
        <v>46</v>
      </c>
    </row>
    <row r="30" spans="1:9">
      <c r="A30" s="8">
        <v>27</v>
      </c>
      <c r="B30" s="177" t="s">
        <v>219</v>
      </c>
      <c r="C30" s="177" t="s">
        <v>1164</v>
      </c>
      <c r="D30" s="177" t="s">
        <v>131</v>
      </c>
      <c r="E30" s="177" t="s">
        <v>1165</v>
      </c>
      <c r="F30" s="178">
        <v>95.36</v>
      </c>
      <c r="G30" s="179">
        <v>87.99</v>
      </c>
      <c r="H30" s="176">
        <f t="shared" si="0"/>
        <v>91.675</v>
      </c>
      <c r="I30" s="179" t="s">
        <v>46</v>
      </c>
    </row>
    <row r="31" spans="1:9">
      <c r="A31" s="8">
        <v>28</v>
      </c>
      <c r="B31" s="177" t="s">
        <v>344</v>
      </c>
      <c r="C31" s="177" t="s">
        <v>1166</v>
      </c>
      <c r="D31" s="177" t="s">
        <v>14</v>
      </c>
      <c r="E31" s="177" t="s">
        <v>1165</v>
      </c>
      <c r="F31" s="178">
        <v>95.14</v>
      </c>
      <c r="G31" s="179">
        <v>87.32</v>
      </c>
      <c r="H31" s="176">
        <f t="shared" si="0"/>
        <v>91.23</v>
      </c>
      <c r="I31" s="179" t="s">
        <v>46</v>
      </c>
    </row>
    <row r="32" spans="1:9">
      <c r="A32" s="8">
        <v>29</v>
      </c>
      <c r="B32" s="177" t="s">
        <v>327</v>
      </c>
      <c r="C32" s="177" t="s">
        <v>1167</v>
      </c>
      <c r="D32" s="177" t="s">
        <v>14</v>
      </c>
      <c r="E32" s="177" t="s">
        <v>1165</v>
      </c>
      <c r="F32" s="178">
        <v>95.36</v>
      </c>
      <c r="G32" s="179">
        <v>86.98</v>
      </c>
      <c r="H32" s="176">
        <f t="shared" si="0"/>
        <v>91.17</v>
      </c>
      <c r="I32" s="179" t="s">
        <v>46</v>
      </c>
    </row>
    <row r="33" spans="1:9">
      <c r="A33" s="8">
        <v>30</v>
      </c>
      <c r="B33" s="177" t="s">
        <v>366</v>
      </c>
      <c r="C33" s="177" t="s">
        <v>380</v>
      </c>
      <c r="D33" s="177" t="s">
        <v>131</v>
      </c>
      <c r="E33" s="177" t="s">
        <v>1165</v>
      </c>
      <c r="F33" s="178">
        <v>95.07</v>
      </c>
      <c r="G33" s="179">
        <v>86.99</v>
      </c>
      <c r="H33" s="176">
        <f t="shared" si="0"/>
        <v>91.03</v>
      </c>
      <c r="I33" s="179" t="s">
        <v>46</v>
      </c>
    </row>
    <row r="34" spans="1:9">
      <c r="A34" s="8">
        <v>31</v>
      </c>
      <c r="B34" s="177" t="s">
        <v>315</v>
      </c>
      <c r="C34" s="177" t="s">
        <v>625</v>
      </c>
      <c r="D34" s="177" t="s">
        <v>131</v>
      </c>
      <c r="E34" s="177" t="s">
        <v>1165</v>
      </c>
      <c r="F34" s="178">
        <v>94.5</v>
      </c>
      <c r="G34" s="179">
        <v>85.32</v>
      </c>
      <c r="H34" s="176">
        <f t="shared" si="0"/>
        <v>89.91</v>
      </c>
      <c r="I34" s="179" t="s">
        <v>46</v>
      </c>
    </row>
    <row r="35" spans="1:9">
      <c r="A35" s="8">
        <v>32</v>
      </c>
      <c r="B35" s="177" t="s">
        <v>620</v>
      </c>
      <c r="C35" s="177" t="s">
        <v>1168</v>
      </c>
      <c r="D35" s="177" t="s">
        <v>131</v>
      </c>
      <c r="E35" s="177" t="s">
        <v>1165</v>
      </c>
      <c r="F35" s="178">
        <v>94.71</v>
      </c>
      <c r="G35" s="179">
        <v>84.33</v>
      </c>
      <c r="H35" s="176">
        <f t="shared" si="0"/>
        <v>89.52</v>
      </c>
      <c r="I35" s="179" t="s">
        <v>46</v>
      </c>
    </row>
    <row r="36" spans="1:9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6"/>
      <c r="B37" s="16"/>
      <c r="C37" s="16"/>
      <c r="D37" s="16"/>
      <c r="E37" s="119" t="s">
        <v>96</v>
      </c>
      <c r="F37" s="119"/>
      <c r="G37" s="119"/>
      <c r="H37" s="119"/>
      <c r="I37" s="16"/>
    </row>
    <row r="38" spans="1:9">
      <c r="A38" s="16"/>
      <c r="B38" s="16"/>
      <c r="C38" s="16"/>
      <c r="D38" s="16"/>
      <c r="E38" s="119"/>
      <c r="F38" s="119"/>
      <c r="G38" s="119"/>
      <c r="H38" s="119"/>
      <c r="I38" s="16"/>
    </row>
    <row r="39" spans="1:9">
      <c r="A39" s="16"/>
      <c r="B39" s="16"/>
      <c r="C39" s="16"/>
      <c r="D39" s="16"/>
      <c r="E39" s="119"/>
      <c r="F39" s="119"/>
      <c r="G39" s="119"/>
      <c r="H39" s="119"/>
      <c r="I39" s="16"/>
    </row>
  </sheetData>
  <mergeCells count="4">
    <mergeCell ref="A1:I1"/>
    <mergeCell ref="A2:C2"/>
    <mergeCell ref="D2:I2"/>
    <mergeCell ref="E37:H3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16" workbookViewId="0">
      <selection activeCell="I19" sqref="I19"/>
    </sheetView>
  </sheetViews>
  <sheetFormatPr defaultColWidth="8.88888888888889" defaultRowHeight="14.4"/>
  <cols>
    <col min="4" max="4" width="9.88888888888889" customWidth="1"/>
    <col min="5" max="5" width="15.1111111111111" customWidth="1"/>
    <col min="9" max="9" width="17.8888888888889" customWidth="1"/>
  </cols>
  <sheetData>
    <row r="1" ht="17.4" spans="1:9">
      <c r="A1" s="19" t="s">
        <v>97</v>
      </c>
      <c r="B1" s="20"/>
      <c r="C1" s="20"/>
      <c r="D1" s="20"/>
      <c r="E1" s="20"/>
      <c r="F1" s="20"/>
      <c r="G1" s="20"/>
      <c r="H1" s="20"/>
      <c r="I1" s="35"/>
    </row>
    <row r="2" spans="1:9">
      <c r="A2" s="21" t="s">
        <v>1</v>
      </c>
      <c r="B2" s="22"/>
      <c r="C2" s="22"/>
      <c r="D2" s="23" t="s">
        <v>1169</v>
      </c>
      <c r="E2" s="23"/>
      <c r="F2" s="23"/>
      <c r="G2" s="23"/>
      <c r="H2" s="23"/>
      <c r="I2" s="36"/>
    </row>
    <row r="3" ht="43.2" spans="1:9">
      <c r="A3" s="21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170" t="s">
        <v>8</v>
      </c>
      <c r="G3" s="170" t="s">
        <v>9</v>
      </c>
      <c r="H3" s="171" t="s">
        <v>99</v>
      </c>
      <c r="I3" s="37" t="s">
        <v>11</v>
      </c>
    </row>
    <row r="4" spans="1:9">
      <c r="A4" s="31">
        <v>1</v>
      </c>
      <c r="B4" s="83" t="s">
        <v>1170</v>
      </c>
      <c r="C4" s="83" t="s">
        <v>1171</v>
      </c>
      <c r="D4" s="83" t="s">
        <v>1172</v>
      </c>
      <c r="E4" s="83" t="s">
        <v>1173</v>
      </c>
      <c r="F4" s="172">
        <v>98.67</v>
      </c>
      <c r="G4" s="172">
        <v>95.4</v>
      </c>
      <c r="H4" s="172">
        <f t="shared" ref="H4:H52" si="0">AVERAGE(F4,G4)</f>
        <v>97.035</v>
      </c>
      <c r="I4" s="38" t="s">
        <v>16</v>
      </c>
    </row>
    <row r="5" spans="1:9">
      <c r="A5" s="31">
        <v>2</v>
      </c>
      <c r="B5" s="27" t="str">
        <f>[1]Sheet1!B4</f>
        <v>产设191</v>
      </c>
      <c r="C5" s="27" t="str">
        <f>[1]Sheet1!C4</f>
        <v>仓亚军</v>
      </c>
      <c r="D5" s="27" t="str">
        <f>[1]Sheet1!F4</f>
        <v>共青团员</v>
      </c>
      <c r="E5" s="83" t="s">
        <v>1174</v>
      </c>
      <c r="F5" s="172">
        <v>98</v>
      </c>
      <c r="G5" s="172">
        <v>95.2</v>
      </c>
      <c r="H5" s="172">
        <f t="shared" si="0"/>
        <v>96.6</v>
      </c>
      <c r="I5" s="38" t="s">
        <v>46</v>
      </c>
    </row>
    <row r="6" spans="1:9">
      <c r="A6" s="31">
        <v>3</v>
      </c>
      <c r="B6" s="27" t="str">
        <f>[1]Sheet1!B5</f>
        <v>视传192</v>
      </c>
      <c r="C6" s="27" t="str">
        <f>[1]Sheet1!C5</f>
        <v>吴绍弘</v>
      </c>
      <c r="D6" s="27" t="str">
        <f>[1]Sheet1!F5</f>
        <v>群众</v>
      </c>
      <c r="E6" s="83" t="s">
        <v>1174</v>
      </c>
      <c r="F6" s="172">
        <v>98.33</v>
      </c>
      <c r="G6" s="172">
        <v>94</v>
      </c>
      <c r="H6" s="172">
        <f t="shared" si="0"/>
        <v>96.165</v>
      </c>
      <c r="I6" s="38" t="s">
        <v>46</v>
      </c>
    </row>
    <row r="7" spans="1:9">
      <c r="A7" s="31">
        <v>4</v>
      </c>
      <c r="B7" s="27" t="str">
        <f>[1]Sheet1!B6</f>
        <v>电气203</v>
      </c>
      <c r="C7" s="27" t="str">
        <f>[1]Sheet1!C6</f>
        <v>陈思源</v>
      </c>
      <c r="D7" s="27" t="str">
        <f>[1]Sheet1!F6</f>
        <v>共青团员</v>
      </c>
      <c r="E7" s="83" t="s">
        <v>1175</v>
      </c>
      <c r="F7" s="172">
        <v>96.99</v>
      </c>
      <c r="G7" s="172">
        <v>94.2</v>
      </c>
      <c r="H7" s="172">
        <f t="shared" si="0"/>
        <v>95.595</v>
      </c>
      <c r="I7" s="38" t="s">
        <v>16</v>
      </c>
    </row>
    <row r="8" spans="1:9">
      <c r="A8" s="31">
        <v>5</v>
      </c>
      <c r="B8" s="27" t="str">
        <f>[1]Sheet1!B10</f>
        <v>环设202</v>
      </c>
      <c r="C8" s="27" t="str">
        <f>[1]Sheet1!C10</f>
        <v>李湘怡</v>
      </c>
      <c r="D8" s="27" t="str">
        <f>[1]Sheet1!F10</f>
        <v>共青团员</v>
      </c>
      <c r="E8" s="83" t="s">
        <v>110</v>
      </c>
      <c r="F8" s="172">
        <v>98</v>
      </c>
      <c r="G8" s="172">
        <v>92.8</v>
      </c>
      <c r="H8" s="172">
        <f t="shared" si="0"/>
        <v>95.4</v>
      </c>
      <c r="I8" s="38" t="s">
        <v>46</v>
      </c>
    </row>
    <row r="9" spans="1:9">
      <c r="A9" s="31">
        <v>6</v>
      </c>
      <c r="B9" s="27" t="str">
        <f>[1]Sheet1!B7</f>
        <v>国贸201</v>
      </c>
      <c r="C9" s="27" t="str">
        <f>[1]Sheet1!C7</f>
        <v>张心芸</v>
      </c>
      <c r="D9" s="27" t="str">
        <f>[1]Sheet1!F7</f>
        <v>共青团员</v>
      </c>
      <c r="E9" s="83" t="s">
        <v>1176</v>
      </c>
      <c r="F9" s="172">
        <v>96.67</v>
      </c>
      <c r="G9" s="172">
        <v>93.2</v>
      </c>
      <c r="H9" s="172">
        <f t="shared" si="0"/>
        <v>94.935</v>
      </c>
      <c r="I9" s="38" t="s">
        <v>46</v>
      </c>
    </row>
    <row r="10" spans="1:9">
      <c r="A10" s="31">
        <v>7</v>
      </c>
      <c r="B10" s="27" t="s">
        <v>105</v>
      </c>
      <c r="C10" s="27" t="s">
        <v>119</v>
      </c>
      <c r="D10" s="27" t="s">
        <v>14</v>
      </c>
      <c r="E10" s="27" t="s">
        <v>115</v>
      </c>
      <c r="F10" s="172">
        <v>97</v>
      </c>
      <c r="G10" s="172">
        <v>92.8</v>
      </c>
      <c r="H10" s="172">
        <f t="shared" si="0"/>
        <v>94.9</v>
      </c>
      <c r="I10" s="38" t="s">
        <v>46</v>
      </c>
    </row>
    <row r="11" spans="1:9">
      <c r="A11" s="31">
        <v>8</v>
      </c>
      <c r="B11" s="84" t="str">
        <f>[1]Sheet1!B12</f>
        <v>人力202</v>
      </c>
      <c r="C11" s="27" t="str">
        <f>[1]Sheet1!C12</f>
        <v>茅可妍</v>
      </c>
      <c r="D11" s="84" t="str">
        <f>[1]Sheet1!F12</f>
        <v>共青团员</v>
      </c>
      <c r="E11" s="83" t="s">
        <v>539</v>
      </c>
      <c r="F11" s="172">
        <v>98.33</v>
      </c>
      <c r="G11" s="172">
        <v>91</v>
      </c>
      <c r="H11" s="172">
        <f t="shared" si="0"/>
        <v>94.665</v>
      </c>
      <c r="I11" s="38" t="s">
        <v>46</v>
      </c>
    </row>
    <row r="12" spans="1:9">
      <c r="A12" s="31">
        <v>9</v>
      </c>
      <c r="B12" s="27" t="str">
        <f>[1]Sheet1!B11</f>
        <v>工程202</v>
      </c>
      <c r="C12" s="27" t="str">
        <f>[1]Sheet1!C11</f>
        <v>张铎</v>
      </c>
      <c r="D12" s="27" t="str">
        <f>[1]Sheet1!F11</f>
        <v>共青团员</v>
      </c>
      <c r="E12" s="27" t="s">
        <v>532</v>
      </c>
      <c r="F12" s="172">
        <v>97</v>
      </c>
      <c r="G12" s="172">
        <v>90.8</v>
      </c>
      <c r="H12" s="172">
        <f t="shared" si="0"/>
        <v>93.9</v>
      </c>
      <c r="I12" s="38" t="s">
        <v>46</v>
      </c>
    </row>
    <row r="13" spans="1:9">
      <c r="A13" s="31">
        <v>10</v>
      </c>
      <c r="B13" s="27" t="str">
        <f>[1]Sheet1!B9</f>
        <v>环设202</v>
      </c>
      <c r="C13" s="27" t="str">
        <f>[1]Sheet1!C9</f>
        <v>李奕萱</v>
      </c>
      <c r="D13" s="27" t="str">
        <f>[1]Sheet1!F9</f>
        <v>共青团员</v>
      </c>
      <c r="E13" s="83" t="s">
        <v>107</v>
      </c>
      <c r="F13" s="172">
        <v>96</v>
      </c>
      <c r="G13" s="172">
        <v>91.6</v>
      </c>
      <c r="H13" s="172">
        <f t="shared" si="0"/>
        <v>93.8</v>
      </c>
      <c r="I13" s="38" t="s">
        <v>46</v>
      </c>
    </row>
    <row r="14" spans="1:9">
      <c r="A14" s="31">
        <v>11</v>
      </c>
      <c r="B14" s="27" t="str">
        <f>[1]Sheet1!B8</f>
        <v>给水201</v>
      </c>
      <c r="C14" s="27" t="str">
        <f>[1]Sheet1!C8</f>
        <v>曹佳俊</v>
      </c>
      <c r="D14" s="27" t="str">
        <f>[1]Sheet1!F8</f>
        <v>共青团员</v>
      </c>
      <c r="E14" s="83" t="s">
        <v>1176</v>
      </c>
      <c r="F14" s="172">
        <v>96.33</v>
      </c>
      <c r="G14" s="172">
        <v>90.6</v>
      </c>
      <c r="H14" s="172">
        <f t="shared" si="0"/>
        <v>93.465</v>
      </c>
      <c r="I14" s="38" t="s">
        <v>46</v>
      </c>
    </row>
    <row r="15" spans="1:9">
      <c r="A15" s="31">
        <v>12</v>
      </c>
      <c r="B15" s="27" t="str">
        <f>[1]Sheet1!B14</f>
        <v>机制203</v>
      </c>
      <c r="C15" s="27" t="str">
        <f>[1]Sheet1!C14</f>
        <v>吴申奥</v>
      </c>
      <c r="D15" s="27" t="str">
        <f>[1]Sheet1!F14</f>
        <v>共青团员</v>
      </c>
      <c r="E15" s="27" t="s">
        <v>118</v>
      </c>
      <c r="F15" s="172">
        <v>97.33</v>
      </c>
      <c r="G15" s="172">
        <v>89.6</v>
      </c>
      <c r="H15" s="172">
        <f t="shared" si="0"/>
        <v>93.465</v>
      </c>
      <c r="I15" s="38" t="s">
        <v>46</v>
      </c>
    </row>
    <row r="16" spans="1:9">
      <c r="A16" s="31">
        <v>13</v>
      </c>
      <c r="B16" s="27" t="str">
        <f>[1]Sheet1!B13</f>
        <v>高分子201</v>
      </c>
      <c r="C16" s="27" t="str">
        <f>[1]Sheet1!C13</f>
        <v>蒙秉诚</v>
      </c>
      <c r="D16" s="27" t="str">
        <f>[1]Sheet1!F13</f>
        <v>群众</v>
      </c>
      <c r="E16" s="27" t="s">
        <v>118</v>
      </c>
      <c r="F16" s="172">
        <v>96</v>
      </c>
      <c r="G16" s="172">
        <v>89.8</v>
      </c>
      <c r="H16" s="172">
        <f t="shared" si="0"/>
        <v>92.9</v>
      </c>
      <c r="I16" s="38" t="s">
        <v>46</v>
      </c>
    </row>
    <row r="17" spans="1:9">
      <c r="A17" s="31">
        <v>14</v>
      </c>
      <c r="B17" s="27" t="s">
        <v>302</v>
      </c>
      <c r="C17" s="27" t="s">
        <v>901</v>
      </c>
      <c r="D17" s="27" t="s">
        <v>14</v>
      </c>
      <c r="E17" s="83" t="s">
        <v>1177</v>
      </c>
      <c r="F17" s="172">
        <v>91.66</v>
      </c>
      <c r="G17" s="172">
        <v>94.17</v>
      </c>
      <c r="H17" s="172">
        <f t="shared" si="0"/>
        <v>92.915</v>
      </c>
      <c r="I17" s="38" t="s">
        <v>16</v>
      </c>
    </row>
    <row r="18" spans="1:9">
      <c r="A18" s="31">
        <v>15</v>
      </c>
      <c r="B18" s="27" t="s">
        <v>92</v>
      </c>
      <c r="C18" s="27" t="s">
        <v>1116</v>
      </c>
      <c r="D18" s="27" t="s">
        <v>14</v>
      </c>
      <c r="E18" s="83" t="s">
        <v>112</v>
      </c>
      <c r="F18" s="172">
        <v>93</v>
      </c>
      <c r="G18" s="172">
        <v>91</v>
      </c>
      <c r="H18" s="172">
        <f t="shared" si="0"/>
        <v>92</v>
      </c>
      <c r="I18" s="38" t="s">
        <v>46</v>
      </c>
    </row>
    <row r="19" spans="1:9">
      <c r="A19" s="31">
        <v>16</v>
      </c>
      <c r="B19" s="83" t="s">
        <v>189</v>
      </c>
      <c r="C19" s="83" t="s">
        <v>867</v>
      </c>
      <c r="D19" s="83" t="s">
        <v>131</v>
      </c>
      <c r="E19" s="83" t="s">
        <v>1177</v>
      </c>
      <c r="F19" s="173">
        <v>90.66</v>
      </c>
      <c r="G19" s="173">
        <v>93</v>
      </c>
      <c r="H19" s="172">
        <f t="shared" si="0"/>
        <v>91.83</v>
      </c>
      <c r="I19" s="38" t="s">
        <v>16</v>
      </c>
    </row>
    <row r="20" spans="1:9">
      <c r="A20" s="31">
        <v>17</v>
      </c>
      <c r="B20" s="27" t="s">
        <v>237</v>
      </c>
      <c r="C20" s="27" t="s">
        <v>1178</v>
      </c>
      <c r="D20" s="27" t="s">
        <v>131</v>
      </c>
      <c r="E20" s="83" t="s">
        <v>112</v>
      </c>
      <c r="F20" s="172">
        <v>90.66</v>
      </c>
      <c r="G20" s="172">
        <v>92.83</v>
      </c>
      <c r="H20" s="172">
        <f t="shared" si="0"/>
        <v>91.745</v>
      </c>
      <c r="I20" s="38" t="s">
        <v>16</v>
      </c>
    </row>
    <row r="21" spans="1:9">
      <c r="A21" s="31">
        <v>18</v>
      </c>
      <c r="B21" s="27" t="s">
        <v>92</v>
      </c>
      <c r="C21" s="27" t="s">
        <v>1179</v>
      </c>
      <c r="D21" s="27" t="s">
        <v>14</v>
      </c>
      <c r="E21" s="83" t="s">
        <v>112</v>
      </c>
      <c r="F21" s="172">
        <v>94.01</v>
      </c>
      <c r="G21" s="172">
        <v>89.17</v>
      </c>
      <c r="H21" s="172">
        <f t="shared" si="0"/>
        <v>91.59</v>
      </c>
      <c r="I21" s="38" t="s">
        <v>46</v>
      </c>
    </row>
    <row r="22" spans="1:9">
      <c r="A22" s="31">
        <v>19</v>
      </c>
      <c r="B22" s="84" t="s">
        <v>390</v>
      </c>
      <c r="C22" s="27" t="s">
        <v>1180</v>
      </c>
      <c r="D22" s="84" t="s">
        <v>14</v>
      </c>
      <c r="E22" s="83" t="s">
        <v>1181</v>
      </c>
      <c r="F22" s="172">
        <v>90.33</v>
      </c>
      <c r="G22" s="172">
        <v>92.83</v>
      </c>
      <c r="H22" s="172">
        <f t="shared" si="0"/>
        <v>91.58</v>
      </c>
      <c r="I22" s="38" t="s">
        <v>16</v>
      </c>
    </row>
    <row r="23" spans="1:9">
      <c r="A23" s="31">
        <v>20</v>
      </c>
      <c r="B23" s="27" t="s">
        <v>312</v>
      </c>
      <c r="C23" s="27" t="s">
        <v>737</v>
      </c>
      <c r="D23" s="27" t="s">
        <v>131</v>
      </c>
      <c r="E23" s="83" t="s">
        <v>112</v>
      </c>
      <c r="F23" s="172">
        <v>92</v>
      </c>
      <c r="G23" s="172">
        <v>91</v>
      </c>
      <c r="H23" s="172">
        <f t="shared" si="0"/>
        <v>91.5</v>
      </c>
      <c r="I23" s="38" t="s">
        <v>46</v>
      </c>
    </row>
    <row r="24" spans="1:9">
      <c r="A24" s="31">
        <v>21</v>
      </c>
      <c r="B24" s="27" t="s">
        <v>330</v>
      </c>
      <c r="C24" s="27" t="s">
        <v>1182</v>
      </c>
      <c r="D24" s="27" t="s">
        <v>14</v>
      </c>
      <c r="E24" s="83" t="s">
        <v>112</v>
      </c>
      <c r="F24" s="172">
        <v>93</v>
      </c>
      <c r="G24" s="172">
        <v>90</v>
      </c>
      <c r="H24" s="172">
        <f t="shared" si="0"/>
        <v>91.5</v>
      </c>
      <c r="I24" s="38" t="s">
        <v>46</v>
      </c>
    </row>
    <row r="25" spans="1:9">
      <c r="A25" s="31">
        <v>22</v>
      </c>
      <c r="B25" s="27" t="s">
        <v>467</v>
      </c>
      <c r="C25" s="27" t="s">
        <v>935</v>
      </c>
      <c r="D25" s="27" t="s">
        <v>131</v>
      </c>
      <c r="E25" s="83" t="s">
        <v>1177</v>
      </c>
      <c r="F25" s="172">
        <v>91</v>
      </c>
      <c r="G25" s="172">
        <v>91.83</v>
      </c>
      <c r="H25" s="172">
        <f t="shared" si="0"/>
        <v>91.415</v>
      </c>
      <c r="I25" s="38" t="s">
        <v>46</v>
      </c>
    </row>
    <row r="26" spans="1:9">
      <c r="A26" s="31">
        <v>23</v>
      </c>
      <c r="B26" s="83" t="s">
        <v>330</v>
      </c>
      <c r="C26" s="83" t="s">
        <v>1183</v>
      </c>
      <c r="D26" s="83" t="s">
        <v>14</v>
      </c>
      <c r="E26" s="83" t="s">
        <v>1177</v>
      </c>
      <c r="F26" s="173">
        <v>90.67</v>
      </c>
      <c r="G26" s="173">
        <v>91.83</v>
      </c>
      <c r="H26" s="172">
        <f t="shared" si="0"/>
        <v>91.25</v>
      </c>
      <c r="I26" s="38" t="s">
        <v>46</v>
      </c>
    </row>
    <row r="27" spans="1:9">
      <c r="A27" s="31">
        <v>24</v>
      </c>
      <c r="B27" s="83" t="s">
        <v>195</v>
      </c>
      <c r="C27" s="83" t="s">
        <v>1184</v>
      </c>
      <c r="D27" s="83" t="s">
        <v>14</v>
      </c>
      <c r="E27" s="83" t="s">
        <v>1177</v>
      </c>
      <c r="F27" s="173">
        <v>90.99</v>
      </c>
      <c r="G27" s="173">
        <v>91.5</v>
      </c>
      <c r="H27" s="172">
        <f t="shared" si="0"/>
        <v>91.245</v>
      </c>
      <c r="I27" s="38" t="s">
        <v>46</v>
      </c>
    </row>
    <row r="28" spans="1:9">
      <c r="A28" s="31">
        <v>25</v>
      </c>
      <c r="B28" s="27" t="s">
        <v>257</v>
      </c>
      <c r="C28" s="27" t="s">
        <v>1185</v>
      </c>
      <c r="D28" s="27" t="s">
        <v>14</v>
      </c>
      <c r="E28" s="83" t="s">
        <v>1177</v>
      </c>
      <c r="F28" s="172">
        <v>90.67</v>
      </c>
      <c r="G28" s="172">
        <v>91.67</v>
      </c>
      <c r="H28" s="172">
        <f t="shared" si="0"/>
        <v>91.17</v>
      </c>
      <c r="I28" s="38" t="s">
        <v>46</v>
      </c>
    </row>
    <row r="29" spans="1:9">
      <c r="A29" s="31">
        <v>26</v>
      </c>
      <c r="B29" s="27" t="s">
        <v>312</v>
      </c>
      <c r="C29" s="27" t="s">
        <v>1186</v>
      </c>
      <c r="D29" s="27" t="s">
        <v>14</v>
      </c>
      <c r="E29" s="83" t="s">
        <v>112</v>
      </c>
      <c r="F29" s="172">
        <v>93</v>
      </c>
      <c r="G29" s="172">
        <v>89.17</v>
      </c>
      <c r="H29" s="172">
        <f t="shared" si="0"/>
        <v>91.085</v>
      </c>
      <c r="I29" s="38" t="s">
        <v>46</v>
      </c>
    </row>
    <row r="30" spans="1:9">
      <c r="A30" s="31">
        <v>27</v>
      </c>
      <c r="B30" s="83" t="s">
        <v>330</v>
      </c>
      <c r="C30" s="83" t="s">
        <v>1187</v>
      </c>
      <c r="D30" s="83" t="s">
        <v>14</v>
      </c>
      <c r="E30" s="83" t="s">
        <v>1177</v>
      </c>
      <c r="F30" s="173">
        <v>89.99</v>
      </c>
      <c r="G30" s="173">
        <v>91.83</v>
      </c>
      <c r="H30" s="172">
        <f t="shared" si="0"/>
        <v>90.91</v>
      </c>
      <c r="I30" s="38" t="s">
        <v>46</v>
      </c>
    </row>
    <row r="31" spans="1:9">
      <c r="A31" s="31">
        <v>28</v>
      </c>
      <c r="B31" s="27" t="s">
        <v>86</v>
      </c>
      <c r="C31" s="27" t="s">
        <v>1188</v>
      </c>
      <c r="D31" s="27" t="s">
        <v>14</v>
      </c>
      <c r="E31" s="83" t="s">
        <v>120</v>
      </c>
      <c r="F31" s="172">
        <v>91.67</v>
      </c>
      <c r="G31" s="172">
        <v>90.05</v>
      </c>
      <c r="H31" s="172">
        <f t="shared" si="0"/>
        <v>90.86</v>
      </c>
      <c r="I31" s="38" t="s">
        <v>46</v>
      </c>
    </row>
    <row r="32" spans="1:9">
      <c r="A32" s="31">
        <v>29</v>
      </c>
      <c r="B32" s="83" t="s">
        <v>189</v>
      </c>
      <c r="C32" s="83" t="s">
        <v>811</v>
      </c>
      <c r="D32" s="83" t="s">
        <v>14</v>
      </c>
      <c r="E32" s="83" t="s">
        <v>1177</v>
      </c>
      <c r="F32" s="173">
        <v>91.67</v>
      </c>
      <c r="G32" s="173">
        <v>89.83</v>
      </c>
      <c r="H32" s="172">
        <f t="shared" si="0"/>
        <v>90.75</v>
      </c>
      <c r="I32" s="38" t="s">
        <v>46</v>
      </c>
    </row>
    <row r="33" spans="1:9">
      <c r="A33" s="31">
        <v>30</v>
      </c>
      <c r="B33" s="27" t="s">
        <v>302</v>
      </c>
      <c r="C33" s="27" t="s">
        <v>1189</v>
      </c>
      <c r="D33" s="27" t="s">
        <v>131</v>
      </c>
      <c r="E33" s="83" t="s">
        <v>1177</v>
      </c>
      <c r="F33" s="172">
        <v>90</v>
      </c>
      <c r="G33" s="172">
        <v>91.33</v>
      </c>
      <c r="H33" s="172">
        <f t="shared" si="0"/>
        <v>90.665</v>
      </c>
      <c r="I33" s="38" t="s">
        <v>46</v>
      </c>
    </row>
    <row r="34" spans="1:9">
      <c r="A34" s="31">
        <v>31</v>
      </c>
      <c r="B34" s="83" t="s">
        <v>208</v>
      </c>
      <c r="C34" s="83" t="s">
        <v>874</v>
      </c>
      <c r="D34" s="83" t="s">
        <v>14</v>
      </c>
      <c r="E34" s="83" t="s">
        <v>1177</v>
      </c>
      <c r="F34" s="173">
        <v>89.67</v>
      </c>
      <c r="G34" s="173">
        <v>91.5</v>
      </c>
      <c r="H34" s="172">
        <f t="shared" si="0"/>
        <v>90.585</v>
      </c>
      <c r="I34" s="38" t="s">
        <v>46</v>
      </c>
    </row>
    <row r="35" spans="1:9">
      <c r="A35" s="31">
        <v>32</v>
      </c>
      <c r="B35" s="27" t="s">
        <v>327</v>
      </c>
      <c r="C35" s="27" t="s">
        <v>500</v>
      </c>
      <c r="D35" s="27" t="s">
        <v>14</v>
      </c>
      <c r="E35" s="83" t="s">
        <v>120</v>
      </c>
      <c r="F35" s="172">
        <v>91</v>
      </c>
      <c r="G35" s="172">
        <v>90.17</v>
      </c>
      <c r="H35" s="172">
        <f t="shared" si="0"/>
        <v>90.585</v>
      </c>
      <c r="I35" s="38" t="s">
        <v>46</v>
      </c>
    </row>
    <row r="36" spans="1:9">
      <c r="A36" s="31">
        <v>33</v>
      </c>
      <c r="B36" s="27" t="s">
        <v>327</v>
      </c>
      <c r="C36" s="27" t="s">
        <v>1190</v>
      </c>
      <c r="D36" s="27" t="s">
        <v>14</v>
      </c>
      <c r="E36" s="83" t="s">
        <v>1181</v>
      </c>
      <c r="F36" s="172">
        <v>90.33</v>
      </c>
      <c r="G36" s="172">
        <v>90.83</v>
      </c>
      <c r="H36" s="172">
        <f t="shared" si="0"/>
        <v>90.58</v>
      </c>
      <c r="I36" s="38" t="s">
        <v>46</v>
      </c>
    </row>
    <row r="37" spans="1:9">
      <c r="A37" s="31">
        <v>34</v>
      </c>
      <c r="B37" s="84" t="s">
        <v>292</v>
      </c>
      <c r="C37" s="27" t="s">
        <v>1191</v>
      </c>
      <c r="D37" s="84" t="s">
        <v>131</v>
      </c>
      <c r="E37" s="83" t="s">
        <v>1181</v>
      </c>
      <c r="F37" s="172">
        <v>88.33</v>
      </c>
      <c r="G37" s="172">
        <v>92.67</v>
      </c>
      <c r="H37" s="172">
        <f t="shared" si="0"/>
        <v>90.5</v>
      </c>
      <c r="I37" s="38" t="s">
        <v>46</v>
      </c>
    </row>
    <row r="38" spans="1:9">
      <c r="A38" s="31">
        <v>35</v>
      </c>
      <c r="B38" s="83" t="s">
        <v>237</v>
      </c>
      <c r="C38" s="83" t="s">
        <v>1192</v>
      </c>
      <c r="D38" s="83" t="s">
        <v>14</v>
      </c>
      <c r="E38" s="83" t="s">
        <v>1177</v>
      </c>
      <c r="F38" s="173">
        <v>88.67</v>
      </c>
      <c r="G38" s="173">
        <v>92</v>
      </c>
      <c r="H38" s="172">
        <f t="shared" si="0"/>
        <v>90.335</v>
      </c>
      <c r="I38" s="38" t="s">
        <v>46</v>
      </c>
    </row>
    <row r="39" spans="1:9">
      <c r="A39" s="31">
        <v>36</v>
      </c>
      <c r="B39" s="27" t="s">
        <v>351</v>
      </c>
      <c r="C39" s="27" t="s">
        <v>1012</v>
      </c>
      <c r="D39" s="27" t="s">
        <v>14</v>
      </c>
      <c r="E39" s="83" t="s">
        <v>1181</v>
      </c>
      <c r="F39" s="172">
        <v>90</v>
      </c>
      <c r="G39" s="172">
        <v>90.5</v>
      </c>
      <c r="H39" s="172">
        <f t="shared" si="0"/>
        <v>90.25</v>
      </c>
      <c r="I39" s="38" t="s">
        <v>46</v>
      </c>
    </row>
    <row r="40" spans="1:9">
      <c r="A40" s="31">
        <v>37</v>
      </c>
      <c r="B40" s="27" t="s">
        <v>248</v>
      </c>
      <c r="C40" s="27" t="s">
        <v>1193</v>
      </c>
      <c r="D40" s="27" t="s">
        <v>14</v>
      </c>
      <c r="E40" s="83" t="s">
        <v>1181</v>
      </c>
      <c r="F40" s="172">
        <v>89.34</v>
      </c>
      <c r="G40" s="172">
        <v>90.67</v>
      </c>
      <c r="H40" s="172">
        <f t="shared" si="0"/>
        <v>90.005</v>
      </c>
      <c r="I40" s="38" t="s">
        <v>46</v>
      </c>
    </row>
    <row r="41" spans="1:9">
      <c r="A41" s="31">
        <v>38</v>
      </c>
      <c r="B41" s="27" t="s">
        <v>257</v>
      </c>
      <c r="C41" s="27" t="s">
        <v>1194</v>
      </c>
      <c r="D41" s="27" t="s">
        <v>14</v>
      </c>
      <c r="E41" s="83" t="s">
        <v>112</v>
      </c>
      <c r="F41" s="172">
        <v>92.33</v>
      </c>
      <c r="G41" s="172">
        <v>87.67</v>
      </c>
      <c r="H41" s="172">
        <f t="shared" si="0"/>
        <v>90</v>
      </c>
      <c r="I41" s="38" t="s">
        <v>46</v>
      </c>
    </row>
    <row r="42" spans="1:9">
      <c r="A42" s="31">
        <v>39</v>
      </c>
      <c r="B42" s="83" t="s">
        <v>351</v>
      </c>
      <c r="C42" s="83" t="s">
        <v>1120</v>
      </c>
      <c r="D42" s="83" t="s">
        <v>131</v>
      </c>
      <c r="E42" s="83" t="s">
        <v>1177</v>
      </c>
      <c r="F42" s="173">
        <v>89</v>
      </c>
      <c r="G42" s="173">
        <v>90.67</v>
      </c>
      <c r="H42" s="172">
        <f t="shared" si="0"/>
        <v>89.835</v>
      </c>
      <c r="I42" s="38" t="s">
        <v>46</v>
      </c>
    </row>
    <row r="43" spans="1:9">
      <c r="A43" s="31">
        <v>40</v>
      </c>
      <c r="B43" s="83" t="s">
        <v>219</v>
      </c>
      <c r="C43" s="83" t="s">
        <v>1195</v>
      </c>
      <c r="D43" s="83" t="s">
        <v>14</v>
      </c>
      <c r="E43" s="83" t="s">
        <v>1177</v>
      </c>
      <c r="F43" s="173">
        <v>90.67</v>
      </c>
      <c r="G43" s="173">
        <v>88.83</v>
      </c>
      <c r="H43" s="172">
        <f t="shared" si="0"/>
        <v>89.75</v>
      </c>
      <c r="I43" s="38" t="s">
        <v>46</v>
      </c>
    </row>
    <row r="44" spans="1:9">
      <c r="A44" s="31">
        <v>41</v>
      </c>
      <c r="B44" s="27" t="s">
        <v>212</v>
      </c>
      <c r="C44" s="27" t="s">
        <v>445</v>
      </c>
      <c r="D44" s="27" t="s">
        <v>131</v>
      </c>
      <c r="E44" s="83" t="s">
        <v>120</v>
      </c>
      <c r="F44" s="172">
        <v>88.34</v>
      </c>
      <c r="G44" s="172">
        <v>91.05</v>
      </c>
      <c r="H44" s="172">
        <f t="shared" si="0"/>
        <v>89.695</v>
      </c>
      <c r="I44" s="38" t="s">
        <v>46</v>
      </c>
    </row>
    <row r="45" spans="1:9">
      <c r="A45" s="31">
        <v>42</v>
      </c>
      <c r="B45" s="83" t="s">
        <v>195</v>
      </c>
      <c r="C45" s="83" t="s">
        <v>263</v>
      </c>
      <c r="D45" s="83" t="s">
        <v>131</v>
      </c>
      <c r="E45" s="83" t="s">
        <v>1177</v>
      </c>
      <c r="F45" s="173">
        <v>88.67</v>
      </c>
      <c r="G45" s="173">
        <v>90.67</v>
      </c>
      <c r="H45" s="172">
        <f t="shared" si="0"/>
        <v>89.67</v>
      </c>
      <c r="I45" s="38" t="s">
        <v>46</v>
      </c>
    </row>
    <row r="46" spans="1:9">
      <c r="A46" s="31">
        <v>43</v>
      </c>
      <c r="B46" s="27" t="s">
        <v>304</v>
      </c>
      <c r="C46" s="27" t="s">
        <v>1196</v>
      </c>
      <c r="D46" s="27" t="s">
        <v>131</v>
      </c>
      <c r="E46" s="83" t="s">
        <v>112</v>
      </c>
      <c r="F46" s="172">
        <v>90.67</v>
      </c>
      <c r="G46" s="172">
        <v>88.33</v>
      </c>
      <c r="H46" s="172">
        <f t="shared" si="0"/>
        <v>89.5</v>
      </c>
      <c r="I46" s="38" t="s">
        <v>46</v>
      </c>
    </row>
    <row r="47" spans="1:9">
      <c r="A47" s="31">
        <v>44</v>
      </c>
      <c r="B47" s="27" t="s">
        <v>815</v>
      </c>
      <c r="C47" s="27" t="s">
        <v>1197</v>
      </c>
      <c r="D47" s="27" t="s">
        <v>14</v>
      </c>
      <c r="E47" s="83" t="s">
        <v>1181</v>
      </c>
      <c r="F47" s="172">
        <v>88.67</v>
      </c>
      <c r="G47" s="172">
        <v>89.67</v>
      </c>
      <c r="H47" s="172">
        <f t="shared" si="0"/>
        <v>89.17</v>
      </c>
      <c r="I47" s="38" t="s">
        <v>46</v>
      </c>
    </row>
    <row r="48" spans="1:9">
      <c r="A48" s="31">
        <v>45</v>
      </c>
      <c r="B48" s="27" t="s">
        <v>92</v>
      </c>
      <c r="C48" s="27" t="s">
        <v>1198</v>
      </c>
      <c r="D48" s="27" t="s">
        <v>131</v>
      </c>
      <c r="E48" s="83" t="s">
        <v>1181</v>
      </c>
      <c r="F48" s="172">
        <v>88</v>
      </c>
      <c r="G48" s="172">
        <v>90.17</v>
      </c>
      <c r="H48" s="172">
        <f t="shared" si="0"/>
        <v>89.085</v>
      </c>
      <c r="I48" s="38" t="s">
        <v>46</v>
      </c>
    </row>
    <row r="49" spans="1:9">
      <c r="A49" s="31">
        <v>46</v>
      </c>
      <c r="B49" s="83" t="s">
        <v>195</v>
      </c>
      <c r="C49" s="83" t="s">
        <v>431</v>
      </c>
      <c r="D49" s="83" t="s">
        <v>14</v>
      </c>
      <c r="E49" s="83" t="s">
        <v>1181</v>
      </c>
      <c r="F49" s="172">
        <v>87.33</v>
      </c>
      <c r="G49" s="172">
        <v>90.83</v>
      </c>
      <c r="H49" s="172">
        <f t="shared" si="0"/>
        <v>89.08</v>
      </c>
      <c r="I49" s="38" t="s">
        <v>46</v>
      </c>
    </row>
    <row r="50" spans="1:9">
      <c r="A50" s="31">
        <v>47</v>
      </c>
      <c r="B50" s="27" t="s">
        <v>248</v>
      </c>
      <c r="C50" s="27" t="s">
        <v>1199</v>
      </c>
      <c r="D50" s="27" t="s">
        <v>131</v>
      </c>
      <c r="E50" s="83" t="s">
        <v>120</v>
      </c>
      <c r="F50" s="172">
        <v>88</v>
      </c>
      <c r="G50" s="172">
        <v>90.05</v>
      </c>
      <c r="H50" s="172">
        <f t="shared" si="0"/>
        <v>89.025</v>
      </c>
      <c r="I50" s="38" t="s">
        <v>46</v>
      </c>
    </row>
    <row r="51" spans="1:9">
      <c r="A51" s="31">
        <v>48</v>
      </c>
      <c r="B51" s="27" t="s">
        <v>302</v>
      </c>
      <c r="C51" s="27" t="s">
        <v>1200</v>
      </c>
      <c r="D51" s="27" t="s">
        <v>14</v>
      </c>
      <c r="E51" s="83" t="s">
        <v>120</v>
      </c>
      <c r="F51" s="172">
        <v>91.67</v>
      </c>
      <c r="G51" s="172">
        <v>86</v>
      </c>
      <c r="H51" s="172">
        <f t="shared" si="0"/>
        <v>88.835</v>
      </c>
      <c r="I51" s="38" t="s">
        <v>46</v>
      </c>
    </row>
    <row r="52" ht="15.15" spans="1:9">
      <c r="A52" s="174">
        <v>49</v>
      </c>
      <c r="B52" s="83" t="s">
        <v>428</v>
      </c>
      <c r="C52" s="83" t="s">
        <v>1201</v>
      </c>
      <c r="D52" s="83" t="s">
        <v>14</v>
      </c>
      <c r="E52" s="83" t="s">
        <v>1177</v>
      </c>
      <c r="F52" s="173">
        <v>89.99</v>
      </c>
      <c r="G52" s="173">
        <v>87.17</v>
      </c>
      <c r="H52" s="172">
        <f t="shared" si="0"/>
        <v>88.58</v>
      </c>
      <c r="I52" s="38" t="s">
        <v>46</v>
      </c>
    </row>
    <row r="53" spans="1:9">
      <c r="A53" s="25"/>
      <c r="B53" s="25"/>
      <c r="C53" s="25"/>
      <c r="D53" s="25"/>
      <c r="E53" s="175" t="s">
        <v>96</v>
      </c>
      <c r="F53" s="175"/>
      <c r="G53" s="175"/>
      <c r="H53" s="175"/>
      <c r="I53" s="25"/>
    </row>
    <row r="54" spans="1:9">
      <c r="A54" s="25"/>
      <c r="B54" s="25"/>
      <c r="C54" s="25"/>
      <c r="D54" s="25"/>
      <c r="E54" s="175"/>
      <c r="F54" s="175"/>
      <c r="G54" s="175"/>
      <c r="H54" s="175"/>
      <c r="I54" s="25"/>
    </row>
    <row r="55" spans="1:9">
      <c r="A55" s="25"/>
      <c r="B55" s="25"/>
      <c r="C55" s="25"/>
      <c r="D55" s="25"/>
      <c r="E55" s="175"/>
      <c r="F55" s="175"/>
      <c r="G55" s="175"/>
      <c r="H55" s="175"/>
      <c r="I55" s="25"/>
    </row>
  </sheetData>
  <mergeCells count="4">
    <mergeCell ref="A1:I1"/>
    <mergeCell ref="A2:C2"/>
    <mergeCell ref="D2:I2"/>
    <mergeCell ref="E53:H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常州大学怀德学院学生会</vt:lpstr>
      <vt:lpstr>常州大学怀德学院团委办公室</vt:lpstr>
      <vt:lpstr>大学生通讯社</vt:lpstr>
      <vt:lpstr>院团委青年传媒中心</vt:lpstr>
      <vt:lpstr>新生骨干训练营</vt:lpstr>
      <vt:lpstr>靖江市怀德志愿者协会</vt:lpstr>
      <vt:lpstr>院心理自助中心</vt:lpstr>
      <vt:lpstr>常州大学怀德学院资助中心</vt:lpstr>
      <vt:lpstr>院自律中心</vt:lpstr>
      <vt:lpstr>常州大学怀德学院社团管理部</vt:lpstr>
      <vt:lpstr>大学生艺术团</vt:lpstr>
      <vt:lpstr>广播站</vt:lpstr>
      <vt:lpstr>骥江创客街区</vt:lpstr>
      <vt:lpstr>大学生科学技术协会</vt:lpstr>
      <vt:lpstr>大学生安全协会</vt:lpstr>
      <vt:lpstr>常州大学怀德学院国旗护卫队</vt:lpstr>
      <vt:lpstr>机械与材料工程系</vt:lpstr>
      <vt:lpstr>信息工程系</vt:lpstr>
      <vt:lpstr>建筑与环境工程系</vt:lpstr>
      <vt:lpstr>经济管理系</vt:lpstr>
      <vt:lpstr>会计系</vt:lpstr>
      <vt:lpstr>艺术系</vt:lpstr>
      <vt:lpstr>外语系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煙埖綻倣呮潙垍甴1384578358</cp:lastModifiedBy>
  <dcterms:created xsi:type="dcterms:W3CDTF">2021-12-24T14:42:00Z</dcterms:created>
  <dcterms:modified xsi:type="dcterms:W3CDTF">2021-12-29T15:09:34Z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7A63DE542C664AED8251FAA091503968</vt:lpwstr>
  </property>
  <property fmtid="{D5CDD505-2E9C-101B-9397-08002B2CF9AE}" pid="3" name="KSOProductBuildVer">
    <vt:lpwstr>2052-11.1.0.11194</vt:lpwstr>
  </property>
</Properties>
</file>